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osDepartamento\Proyectos\P015014_ODYSSEE_MURE_Fase15\WP2_Actualización ODYSSEE\Boletínes electrónicos IDAE\Jun20_Datos 2018 (1)\Tablas_Boletines\Ver_Web\Consumos\"/>
    </mc:Choice>
  </mc:AlternateContent>
  <workbookProtection workbookAlgorithmName="SHA-512" workbookHashValue="dLFFAmWRV6oAenVMze/Vv425InuQ/izqmcmF2MLzLfrpK1ZnIxaENW3PvKY9YfpcilmNloHWanaNXN4L8Iw0vQ==" workbookSaltValue="x31ozT0JXXme/PdtTaE2Bg==" workbookSpinCount="100000" lockStructure="1"/>
  <bookViews>
    <workbookView xWindow="0" yWindow="0" windowWidth="19350" windowHeight="7905" firstSheet="2" activeTab="4"/>
  </bookViews>
  <sheets>
    <sheet name="índice" sheetId="9" r:id="rId1"/>
    <sheet name="0._Definiciones" sheetId="11" r:id="rId2"/>
    <sheet name="1._Cons totales_usos_2010-18" sheetId="2" r:id="rId3"/>
    <sheet name="2._Cons totales_2010-18" sheetId="10" r:id="rId4"/>
    <sheet name="3._Cons_calefacción_2010-18" sheetId="3" r:id="rId5"/>
    <sheet name="4._Cons ACS_2010-18" sheetId="7" r:id="rId6"/>
    <sheet name="5._Cons_refrigeracción_2010-18" sheetId="4" r:id="rId7"/>
    <sheet name="6._Cons cocina_2010-18" sheetId="5" r:id="rId8"/>
    <sheet name="7._Cons_Ilum&amp;Electrodo_2010-18" sheetId="6" r:id="rId9"/>
  </sheets>
  <definedNames>
    <definedName name="_xlnm.Print_Area" localSheetId="1">'0._Definiciones'!$A$1:$D$47</definedName>
  </definedNames>
  <calcPr calcId="162913"/>
</workbook>
</file>

<file path=xl/calcChain.xml><?xml version="1.0" encoding="utf-8"?>
<calcChain xmlns="http://schemas.openxmlformats.org/spreadsheetml/2006/main">
  <c r="L13" i="6" l="1"/>
  <c r="K13" i="6" l="1"/>
  <c r="J13" i="6" l="1"/>
  <c r="F13" i="6" l="1"/>
  <c r="G13" i="6"/>
  <c r="H13" i="6"/>
  <c r="I13" i="6"/>
  <c r="D13" i="6"/>
  <c r="E13" i="6"/>
</calcChain>
</file>

<file path=xl/sharedStrings.xml><?xml version="1.0" encoding="utf-8"?>
<sst xmlns="http://schemas.openxmlformats.org/spreadsheetml/2006/main" count="441" uniqueCount="114">
  <si>
    <t>GAS</t>
  </si>
  <si>
    <t>ELECTRICIDAD</t>
  </si>
  <si>
    <t>COMBUSTIBLES SÓLIDOS</t>
  </si>
  <si>
    <t>Calefacción</t>
  </si>
  <si>
    <t>Refrigeración</t>
  </si>
  <si>
    <t>ACS</t>
  </si>
  <si>
    <t>Cocina</t>
  </si>
  <si>
    <t>Iluminación y electrodomésticos</t>
  </si>
  <si>
    <t>GLP</t>
  </si>
  <si>
    <t>Otros querosenos</t>
  </si>
  <si>
    <t>Gasóleo</t>
  </si>
  <si>
    <t>Solar térmica</t>
  </si>
  <si>
    <t>Geotermia</t>
  </si>
  <si>
    <t>Biomasa</t>
  </si>
  <si>
    <t>SECRETARÍA GENERAL</t>
  </si>
  <si>
    <t>Departamento de Planificación y Estudios</t>
  </si>
  <si>
    <t>ÍNDICE</t>
  </si>
  <si>
    <t>Volver</t>
  </si>
  <si>
    <t>Nota: Excluidos usos no energéticos</t>
  </si>
  <si>
    <t xml:space="preserve">Biogases   </t>
  </si>
  <si>
    <t>DEFINICIONES DE LOS TÉRMINOS UTILIZADOS</t>
  </si>
  <si>
    <t>Hogares / Sector residencial</t>
  </si>
  <si>
    <t>CALOR</t>
  </si>
  <si>
    <t>PETROLEO Y PRODUCTOS PETROLÍFEROS</t>
  </si>
  <si>
    <t xml:space="preserve">De los cuales:   </t>
  </si>
  <si>
    <t>ENERGÍAS RENOVABLES Y RESIDUOS</t>
  </si>
  <si>
    <t>Calefacción:</t>
  </si>
  <si>
    <t>Refriferación:</t>
  </si>
  <si>
    <t>Agua Caliente Sanitaria (ACS):</t>
  </si>
  <si>
    <t>Cocina:</t>
  </si>
  <si>
    <t>Otros usos:</t>
  </si>
  <si>
    <t>Hogares/Sector residencial</t>
  </si>
  <si>
    <t>Consumo energético de los hogares - usos finales</t>
  </si>
  <si>
    <t>Gasóleo/Diésel</t>
  </si>
  <si>
    <t>Iluminación y electrodomésticos (sólo electricidad):</t>
  </si>
  <si>
    <t>Definiciones de los términos utilizados</t>
  </si>
  <si>
    <r>
      <rPr>
        <i/>
        <vertAlign val="superscript"/>
        <sz val="9"/>
        <color theme="0" tint="-0.499984740745262"/>
        <rFont val="Calibri"/>
        <family val="2"/>
      </rPr>
      <t xml:space="preserve">(1) </t>
    </r>
    <r>
      <rPr>
        <i/>
        <sz val="9"/>
        <color theme="0" tint="-0.499984740745262"/>
        <rFont val="Calibri"/>
        <family val="2"/>
      </rPr>
      <t>El consumo por usos ha sido modelizado basándose en el estudio SPAHOUSEC I y en el Manual de estadísticas de consumo energético en los hogares (MESH). Los datos se refieren al consumo de los hogares tanto en viviendas principales como secundarias.</t>
    </r>
  </si>
  <si>
    <r>
      <rPr>
        <sz val="9"/>
        <color theme="0" tint="-0.499984740745262"/>
        <rFont val="Calibri"/>
        <family val="2"/>
      </rPr>
      <t xml:space="preserve">   </t>
    </r>
    <r>
      <rPr>
        <i/>
        <u/>
        <sz val="9"/>
        <color theme="0" tint="-0.499984740745262"/>
        <rFont val="Calibri"/>
        <family val="2"/>
      </rPr>
      <t>Manual de estadísticas de consumo energético en los hogares (MESH)</t>
    </r>
  </si>
  <si>
    <t>Año 2015</t>
  </si>
  <si>
    <t>Fuente energética</t>
  </si>
  <si>
    <t>TOTAL</t>
  </si>
  <si>
    <t>Electricidad</t>
  </si>
  <si>
    <t>Gas</t>
  </si>
  <si>
    <t>Combustibles sólidos</t>
  </si>
  <si>
    <t>Productos petrolíferos</t>
  </si>
  <si>
    <t>Año 2014</t>
  </si>
  <si>
    <t>Año 2013</t>
  </si>
  <si>
    <t>Año 2012</t>
  </si>
  <si>
    <t>Año 2011</t>
  </si>
  <si>
    <t>Año 2010</t>
  </si>
  <si>
    <r>
      <rPr>
        <sz val="9"/>
        <color theme="0" tint="-0.499984740745262"/>
        <rFont val="Calibri"/>
        <family val="2"/>
      </rPr>
      <t xml:space="preserve"> </t>
    </r>
    <r>
      <rPr>
        <i/>
        <u/>
        <sz val="9"/>
        <color theme="0" tint="-0.499984740745262"/>
        <rFont val="Calibri"/>
        <family val="2"/>
      </rPr>
      <t>Manual de estadísticas de consumo energético en los hogares (MESH)</t>
    </r>
  </si>
  <si>
    <t>Manual de estadísticas de consumo energético en los hogares (MESH)</t>
  </si>
  <si>
    <r>
      <t xml:space="preserve">Hogar: </t>
    </r>
    <r>
      <rPr>
        <sz val="11"/>
        <color theme="1" tint="0.34998626667073579"/>
        <rFont val="Calibri"/>
        <family val="2"/>
      </rPr>
      <t xml:space="preserve">Persona que vive sola o grupo de personas que conviven en una misma vivienda y que comparten los gastos,  incluida la compra conjunta de los productos básicos para vivir. El sector </t>
    </r>
    <r>
      <rPr>
        <i/>
        <sz val="11"/>
        <color theme="1" tint="0.34998626667073579"/>
        <rFont val="Calibri"/>
        <family val="2"/>
      </rPr>
      <t>hogares,</t>
    </r>
    <r>
      <rPr>
        <sz val="11"/>
        <color theme="1" tint="0.34998626667073579"/>
        <rFont val="Calibri"/>
        <family val="2"/>
      </rPr>
      <t xml:space="preserve"> también denominado sector residencial (o doméstico) es, por tanto, el conjunto de todos los hogares de un país.</t>
    </r>
  </si>
  <si>
    <r>
      <t xml:space="preserve">Se informa de todos los combustibles consumidos por todos los hogares, incluyendo los "hogares con personas empleadas". Se cubren las divisiones CNAE 97 y 98, definidas como </t>
    </r>
    <r>
      <rPr>
        <i/>
        <sz val="11"/>
        <color theme="1" tint="0.34998626667073579"/>
        <rFont val="Calibri"/>
        <family val="2"/>
      </rPr>
      <t>"Otros sectores – Residencial"</t>
    </r>
    <r>
      <rPr>
        <sz val="11"/>
        <color theme="1" tint="0.34998626667073579"/>
        <rFont val="Calibri"/>
        <family val="2"/>
      </rPr>
      <t xml:space="preserve"> en los cuestionarios anuales de energía (</t>
    </r>
    <r>
      <rPr>
        <i/>
        <sz val="11"/>
        <color theme="1" tint="0.34998626667073579"/>
        <rFont val="Calibri"/>
        <family val="2"/>
      </rPr>
      <t>Carbón</t>
    </r>
    <r>
      <rPr>
        <sz val="11"/>
        <color theme="1" tint="0.34998626667073579"/>
        <rFont val="Calibri"/>
        <family val="2"/>
      </rPr>
      <t>, Gas natural, Electricidad y calor, Productos petrolíferos y Energías renovables y residuos).</t>
    </r>
  </si>
  <si>
    <r>
      <t xml:space="preserve">Las residencias colectivas, ya sean permanentes (por ej. prisiones) o temporales (por ej. hospitales), están excluidas ya que se incluyen en el sector Servicios. El consumo energético asociado a todas las actividades de transporte se contabiliza en el sector </t>
    </r>
    <r>
      <rPr>
        <i/>
        <sz val="11"/>
        <color theme="1" tint="0.34998626667073579"/>
        <rFont val="Calibri"/>
        <family val="2"/>
      </rPr>
      <t>Transporte</t>
    </r>
    <r>
      <rPr>
        <sz val="11"/>
        <color theme="1" tint="0.34998626667073579"/>
        <rFont val="Calibri"/>
        <family val="2"/>
      </rPr>
      <t>.</t>
    </r>
  </si>
  <si>
    <t xml:space="preserve">El consumo energético asociado a actividades económicas significativas de los hogares está excluido del consumo total de los hogares. En estas actividades se incluyen las agrícolas de granjas pequeñas u otras actividades económicas realizadas por los hogares en sus residencias, que están incluidas en el sector económico correspondiente. </t>
  </si>
  <si>
    <t>Fuentes energéticas a considerar</t>
  </si>
  <si>
    <t>Energía eléctrica generada en todo tipo de centrales eléctricas (por ej. nucleares, térmicas, hidráulicas, eólicas, fotovoltaicas u otras plantas) distribuida a los consumidores a través de la red o consumida localmente. Se incluye también la energía eléctrica generada por autoproductores.</t>
  </si>
  <si>
    <t>En el caso de las centrales autoproductoras (instalaciones que generan electricidad y/o calor para abastecer  su propio consumo, total o parcialmente, como actividad complementaria a la actividad principal) no se incluye el calor utilizado por la empresa para sus propios procesos.</t>
  </si>
  <si>
    <r>
      <t xml:space="preserve">Incluye el </t>
    </r>
    <r>
      <rPr>
        <u/>
        <sz val="11"/>
        <color theme="1" tint="0.34998626667073579"/>
        <rFont val="Calibri"/>
        <family val="2"/>
      </rPr>
      <t>gas natural</t>
    </r>
    <r>
      <rPr>
        <sz val="11"/>
        <color theme="1" tint="0.34998626667073579"/>
        <rFont val="Calibri"/>
        <family val="2"/>
      </rPr>
      <t xml:space="preserve"> y g</t>
    </r>
    <r>
      <rPr>
        <i/>
        <sz val="11"/>
        <color theme="1" tint="0.34998626667073579"/>
        <rFont val="Calibri"/>
        <family val="2"/>
      </rPr>
      <t>as de fábricas</t>
    </r>
    <r>
      <rPr>
        <sz val="11"/>
        <color theme="1" tint="0.34998626667073579"/>
        <rFont val="Calibri"/>
        <family val="2"/>
      </rPr>
      <t>.</t>
    </r>
  </si>
  <si>
    <r>
      <t>Gas natural:</t>
    </r>
    <r>
      <rPr>
        <sz val="11"/>
        <color theme="1" tint="0.34998626667073579"/>
        <rFont val="Calibri"/>
        <family val="2"/>
      </rPr>
      <t xml:space="preserve"> compuesto de gases, principalmente metano, que se encuentran en depósitos subterráneos, en forma líquida o gaseosa</t>
    </r>
    <r>
      <rPr>
        <u/>
        <sz val="11"/>
        <color theme="1" tint="0.34998626667073579"/>
        <rFont val="Calibri"/>
        <family val="2"/>
      </rPr>
      <t>.</t>
    </r>
    <r>
      <rPr>
        <sz val="11"/>
        <color theme="1" tint="0.34998626667073579"/>
        <rFont val="Calibri"/>
        <family val="2"/>
      </rPr>
      <t xml:space="preserve"> Incluye tanto gases "no asociados" originados en yacimientos que producen hidrocarburos en forma gaseosa, como gases "asociados" producidos junto al petróleo crudo y metano recuperado de minas de carbón (gas de mina) o de las vetas de carbón (gas de las vetas de carbón). Los bi</t>
    </r>
    <r>
      <rPr>
        <i/>
        <sz val="11"/>
        <color theme="1" tint="0.34998626667073579"/>
        <rFont val="Calibri"/>
        <family val="2"/>
      </rPr>
      <t>ogases</t>
    </r>
    <r>
      <rPr>
        <sz val="11"/>
        <color theme="1" tint="0.34998626667073579"/>
        <rFont val="Calibri"/>
        <family val="2"/>
      </rPr>
      <t xml:space="preserve"> producidos de la digestión anaerobia de la biomasa (por ej. tratamiento de residuos sólidos urbanos o de lodos de depuradora) se contabiliza dentro de las</t>
    </r>
    <r>
      <rPr>
        <i/>
        <sz val="11"/>
        <color theme="1" tint="0.34998626667073579"/>
        <rFont val="Calibri"/>
        <family val="2"/>
      </rPr>
      <t xml:space="preserve"> Energías renovables y residuos.</t>
    </r>
  </si>
  <si>
    <r>
      <t xml:space="preserve">Hulla y derivados </t>
    </r>
    <r>
      <rPr>
        <sz val="11"/>
        <color theme="1" tint="0.34998626667073579"/>
        <rFont val="Calibri"/>
        <family val="2"/>
      </rPr>
      <t>(</t>
    </r>
    <r>
      <rPr>
        <i/>
        <sz val="11"/>
        <color theme="1" tint="0.34998626667073579"/>
        <rFont val="Calibri"/>
        <family val="2"/>
      </rPr>
      <t>aglomerados, antracita, hulla coquizable, otros carbones bituminosos, carbón subbituminoso, carbón de horno de coque, gas de coque, alquitrán de hulla</t>
    </r>
    <r>
      <rPr>
        <sz val="11"/>
        <color theme="1" tint="0.34998626667073579"/>
        <rFont val="Calibri"/>
        <family val="2"/>
      </rPr>
      <t>), lignito y derivados (</t>
    </r>
    <r>
      <rPr>
        <i/>
        <sz val="11"/>
        <color theme="1" tint="0.34998626667073579"/>
        <rFont val="Calibri"/>
        <family val="2"/>
      </rPr>
      <t>lignito/carbón subbituminoso, BKB-briquetas de lignito pardo, turba, productos de turba</t>
    </r>
    <r>
      <rPr>
        <sz val="11"/>
        <color theme="1" tint="0.34998626667073579"/>
        <rFont val="Calibri"/>
        <family val="2"/>
      </rPr>
      <t xml:space="preserve">) y </t>
    </r>
    <r>
      <rPr>
        <i/>
        <sz val="11"/>
        <color theme="1" tint="0.34998626667073579"/>
        <rFont val="Calibri"/>
        <family val="2"/>
      </rPr>
      <t>pizarras y arenas bituminosas</t>
    </r>
    <r>
      <rPr>
        <sz val="11"/>
        <color theme="1" tint="0.34998626667073579"/>
        <rFont val="Calibri"/>
        <family val="2"/>
      </rPr>
      <t>.</t>
    </r>
  </si>
  <si>
    <t>Petróleo y productos petrolíferos (mezclados con biocarburantes)  incluyen los siguientes productos petrolíferos: GLP, gasolina, queroseno, gasóleo/diésel y fuelóleo.</t>
  </si>
  <si>
    <r>
      <t xml:space="preserve">Son hidrocarburos parafínicos ligeros derivados de procesos de refinería, plantas de procesamiento de gas natural y estabilización del petróleo crudo. Consisten principalmente en </t>
    </r>
    <r>
      <rPr>
        <i/>
        <sz val="11"/>
        <color theme="1" tint="0.34998626667073579"/>
        <rFont val="Calibri"/>
        <family val="2"/>
      </rPr>
      <t>propano</t>
    </r>
    <r>
      <rPr>
        <sz val="11"/>
        <color theme="1" tint="0.34998626667073579"/>
        <rFont val="Calibri"/>
        <family val="2"/>
      </rPr>
      <t xml:space="preserve"> (C</t>
    </r>
    <r>
      <rPr>
        <vertAlign val="subscript"/>
        <sz val="11"/>
        <color theme="1" tint="0.34998626667073579"/>
        <rFont val="Calibri"/>
        <family val="2"/>
      </rPr>
      <t>3</t>
    </r>
    <r>
      <rPr>
        <sz val="11"/>
        <color theme="1" tint="0.34998626667073579"/>
        <rFont val="Calibri"/>
        <family val="2"/>
      </rPr>
      <t>H</t>
    </r>
    <r>
      <rPr>
        <vertAlign val="subscript"/>
        <sz val="11"/>
        <color theme="1" tint="0.34998626667073579"/>
        <rFont val="Calibri"/>
        <family val="2"/>
      </rPr>
      <t>8</t>
    </r>
    <r>
      <rPr>
        <sz val="11"/>
        <color theme="1" tint="0.34998626667073579"/>
        <rFont val="Calibri"/>
        <family val="2"/>
      </rPr>
      <t>) y butano (C</t>
    </r>
    <r>
      <rPr>
        <vertAlign val="subscript"/>
        <sz val="11"/>
        <color theme="1" tint="0.34998626667073579"/>
        <rFont val="Calibri"/>
        <family val="2"/>
      </rPr>
      <t>4</t>
    </r>
    <r>
      <rPr>
        <sz val="11"/>
        <color theme="1" tint="0.34998626667073579"/>
        <rFont val="Calibri"/>
        <family val="2"/>
      </rPr>
      <t>H</t>
    </r>
    <r>
      <rPr>
        <vertAlign val="subscript"/>
        <sz val="11"/>
        <color theme="1" tint="0.34998626667073579"/>
        <rFont val="Calibri"/>
        <family val="2"/>
      </rPr>
      <t>10</t>
    </r>
    <r>
      <rPr>
        <sz val="11"/>
        <color theme="1" tint="0.34998626667073579"/>
        <rFont val="Calibri"/>
        <family val="2"/>
      </rPr>
      <t>) o una combinación de ambos. También pueden incluir propileno, butileno, isobutano e isobutileno.
El GLP está normalmente licuado a presión para su transporte y almacenamiento.</t>
    </r>
  </si>
  <si>
    <t>Otros quersonesos incluyen destilados refinados del petróleo y se utilizan en sectores distintos del transporte aéreo.
Se destila entre 150°C y 300°C.</t>
  </si>
  <si>
    <t>Incluye el gasóleo/diésel utilizado en el sector de los hogares/residencial. Consiste principalmente en gasóleo de calefacción.
El gasóleo/diésel es básicamente un destilado medio que destila a una temperatura entre 180°C y 380°C. Existen varios tipos dependiendo de los usos:
- Diésel de transporte: gasóleo para motores diésel de encendido por compresión (coches, camiones, etc.), normalmente de bajo contenido de azufre;
- Gasóleo de calefacción: gasóleo de calefacción para usos industriales, residenciales y comerciales;
- Diésel marino y carburante diésel utilizado en el transporte ferroviario;
- Otros gasóleos incluyendo gasóleos pesados que destilan a una temperatura entre 380°C y 540°C y que se utilizan como materia prima petroquímica.
En principio, los hogares utilizan básicamente el gasóleo de calefacción para varios propósitos, los más importantes son la calefacción y el agua caliente.</t>
  </si>
  <si>
    <t>Esta categoría incluye la mezcla de componentes.
Biodiesel: esta categoría incluye el biodiesel (un metil- éster producido a partir de aceites vegetales o animales, de calidad similar al diésel), biodimetiléter (dimetiléter producido a partir de la biomasa), Fischer Tropsch (Fischer Tropsch producido a partir de la biomasa), bioaceite prensado en frío (aceite producido mediante procesamiento mecánico a partir del aceite de las semillas) y todos los biocombustibles que se les añaden, mezclado con gasóleo/diésel.
Gasóleo/biodiesel de origen no biomásico: esta categoría consiste en gasóleo/diésel según antes se ha definido, excluyendo el Biodiésel.</t>
  </si>
  <si>
    <t>Incluyen la energía hidráulica, eólica, solar, marina, biomasa y residuos renovables y geotermia.</t>
  </si>
  <si>
    <t>Equipamiento para la producción de ACS,  calentamiento estacional de piscinas o calefacción (por ej. colectores planos).</t>
  </si>
  <si>
    <t>Carbón y licor negro quedan excluidos.
Pellets de madera es una subcategoría de leña, residuos de madera y subproductos. Es un producto cilíndrico que ha sido aglomerado de residuos de madera por compresión con o sin la adición de una pequeña cantidad de aglutinante. Los pellets tienen un diámetro no superior a 25 mm y una longitud no superior a 45 mm.</t>
  </si>
  <si>
    <t>Compuestos principalmente por metano y dióxido de carbono producido por fermentación anaerobia de la biomasa, o por procesos térmicos.
- Gas de vertedero: formado por digestión anaerobia de residuos de vertedero. La cantidad de combustible utilizado se contabiliza sobre la base del poder calorífico inferior.
- Gas de lodos de depuración: producido por la fermentación anaeróbica de lodos de depuradora. La cantidad de combustible utilizado se contabiliza sobre la base del poder calorífico inferior.
- Otros biogases de digestión anaerobia: producidos por fermentación anaeróbica de desechos de animales de mataderos, cervecerías y otras industrias agroalimentarias. La cantidad de combustible utilizado se contabiliza sobre la base del poder calorífico inferior.
- Biogases procedentes de procesos térmicos: producidos por procesos térmicos (gasificación o pirólisis) de la biomasa.</t>
  </si>
  <si>
    <t>Servicio energético para suministrar calor en el interior de una vivienda.</t>
  </si>
  <si>
    <t>Servicio energético para producir frío en una vivienda mediante un sistema o unidad de refrigeración.</t>
  </si>
  <si>
    <r>
      <t xml:space="preserve">Los ventiladores, extractores  y otros electrodomésticos no conectados a una unidad de refrigeración se excluyen de este apartado, pero se consideran en la categoría </t>
    </r>
    <r>
      <rPr>
        <i/>
        <sz val="11"/>
        <color theme="1" tint="0.34998626667073579"/>
        <rFont val="Calibri"/>
        <family val="2"/>
      </rPr>
      <t>"Iluminación y electrodomésticos".</t>
    </r>
  </si>
  <si>
    <t>Servicio energético para calentar agua de baño, limpieza y otras aplicaciones independientes de la cocina.</t>
  </si>
  <si>
    <t>Servicio energético para preparar comidas.</t>
  </si>
  <si>
    <t>Los aparatos auxiliares de cocina (microondas, hornos, teteras, cafeteras, etc.) están excluidos de este apartado, pero se consideran dentro de la categoría "iluminación y electrodomésticos".</t>
  </si>
  <si>
    <r>
      <t xml:space="preserve">Uso de la electricidad para iluminación y cualquier otro electrodoméstico no considerados dentro de </t>
    </r>
    <r>
      <rPr>
        <i/>
        <sz val="11"/>
        <color theme="1" tint="0.34998626667073579"/>
        <rFont val="Calibri"/>
        <family val="2"/>
      </rPr>
      <t>Otros usos.</t>
    </r>
  </si>
  <si>
    <t>Cualquier consumo energético de las residencias de los hogares tal como el uso de la energía  en exteriores y cualquier uso no incluido en los cinco servicios energéticos principales mencionados con anterioridad (por ej. segadoras de césped, climatización de piscinas, calefactores exteriores, barbacoas exteriores, saunas, etc.).</t>
  </si>
  <si>
    <t>Este agregado es la suma de todos los usos detallados con anterioridad: representa el consumo de los combustibles considerados en el sector de los hogares para calefacción, refrigeración, cocina, iluminación y electrodomésticos y otros usos.</t>
  </si>
  <si>
    <t>Año 2016</t>
  </si>
  <si>
    <t>Consumo Total de Energía Final por Usos: Sector Residencial/Hogares.</t>
  </si>
  <si>
    <t>Energías renovables</t>
  </si>
  <si>
    <t>Año 2017</t>
  </si>
  <si>
    <t>Fuente:MITECO/IDAE/INE.</t>
  </si>
  <si>
    <t>Análisis del consumo residencial (SPAHOUSEC I): información básica</t>
  </si>
  <si>
    <t>Año 2018</t>
  </si>
  <si>
    <t>11ª Edición. Junio 2020</t>
  </si>
  <si>
    <t>12ª Edición. Junio 2020</t>
  </si>
  <si>
    <t>Evolución del consumo total de energía final por usos y fuentes energéticas en 2010-2018</t>
  </si>
  <si>
    <t>Evolución del consumo de energía final por fuentes energéticas en 2010-2018</t>
  </si>
  <si>
    <t>Evolución del consumo de energía final en Calefacción por fuentes energéticas en 2010-2018</t>
  </si>
  <si>
    <t>Evolución del consumo de energía final en Agua Caliente Sanitaria (ACS) por fuentes energéticas en 2010-2018</t>
  </si>
  <si>
    <t>Evolución del consumo de energía final en Refrigeración por fuentes energéticas en 2010-2018</t>
  </si>
  <si>
    <t>Evolución del consumo de energía final en Cocina por fuentes energéticas en 2010-2018</t>
  </si>
  <si>
    <t>Evolución del consumo de energía final en Iluminación y Equipos Elestrodomésticos en 2010-2018</t>
  </si>
  <si>
    <r>
      <t xml:space="preserve">(1) </t>
    </r>
    <r>
      <rPr>
        <i/>
        <sz val="9"/>
        <color theme="0" tint="-0.499984740745262"/>
        <rFont val="Calibri"/>
        <family val="2"/>
      </rPr>
      <t>El consumo por usos ha sido modelizado basándose en el estudio SPAHOUSEC I y en el Manual de estadísticas de consumo energético en los hogares (MESH). Los datos se refieren al consumo de los hogares tanto en viviendas principales como secundarias.</t>
    </r>
    <r>
      <rPr>
        <i/>
        <sz val="9"/>
        <color rgb="FFFF0000"/>
        <rFont val="Calibri"/>
        <family val="2"/>
      </rPr>
      <t xml:space="preserve"> </t>
    </r>
  </si>
  <si>
    <t>La biomasa incluye las materias orgánicas sólidas no fósiles de origen biológico que pueden utilizarse como combustible para producir calor o electricidad. La biomasa es un agregado de productos igual a la suma de madera para combustión, residuos de madera y subproductos, licor negro, bagazo, residuos animales, residuos y otras materias vegetales y fracciones renovables de residuos industriales</t>
  </si>
  <si>
    <t>Biomasa excluyendo el carbón vegetal</t>
  </si>
  <si>
    <t>Calor total producido en centrales de producción de calor y de cogeneración. Incluye el calor utilizado por los equipos auxiliares de la instalación que utilizan fluidos calientes  (calefacción, calentamiento de combustibles líquidos, etc.) y pérdidas en la instalación/red de intercambio de calor.</t>
  </si>
  <si>
    <r>
      <rPr>
        <i/>
        <vertAlign val="superscript"/>
        <sz val="9"/>
        <color theme="0" tint="-0.499984740745262"/>
        <rFont val="Calibri"/>
        <family val="2"/>
      </rPr>
      <t>(1)</t>
    </r>
    <r>
      <rPr>
        <i/>
        <sz val="9"/>
        <color theme="0" tint="-0.499984740745262"/>
        <rFont val="Calibri"/>
        <family val="2"/>
      </rPr>
      <t xml:space="preserve"> El consumo por usos ha sido modelizado basándose en el estudio SPAHOUSEC I y en el Manual de estadísticas de consumo energético en los hogares (MESH). Los datos se refieren al consumo de los hogares tanto en viviendas principales como secundarias.</t>
    </r>
  </si>
  <si>
    <r>
      <t>Biomasa</t>
    </r>
    <r>
      <rPr>
        <b/>
        <i/>
        <vertAlign val="superscript"/>
        <sz val="9"/>
        <rFont val="Calibri"/>
        <family val="2"/>
        <scheme val="minor"/>
      </rPr>
      <t xml:space="preserve"> (2)</t>
    </r>
  </si>
  <si>
    <r>
      <rPr>
        <i/>
        <vertAlign val="superscript"/>
        <sz val="9"/>
        <color theme="0" tint="-0.499984740745262"/>
        <rFont val="Calibri"/>
        <family val="2"/>
      </rPr>
      <t>(2)</t>
    </r>
    <r>
      <rPr>
        <i/>
        <sz val="9"/>
        <color theme="0" tint="-0.499984740745262"/>
        <rFont val="Calibri"/>
        <family val="2"/>
      </rPr>
      <t xml:space="preserve"> El consumo de biomasa incluye 28 ktep de carbón vegetal.</t>
    </r>
  </si>
  <si>
    <r>
      <t xml:space="preserve">Se excluye la climatización de las piscinas. Se considera en </t>
    </r>
    <r>
      <rPr>
        <i/>
        <sz val="11"/>
        <color theme="1" tint="0.34998626667073579"/>
        <rFont val="Calibri"/>
        <family val="2"/>
      </rPr>
      <t>otros usos</t>
    </r>
    <r>
      <rPr>
        <sz val="11"/>
        <color theme="1" tint="0.34998626667073579"/>
        <rFont val="Calibri"/>
        <family val="2"/>
      </rPr>
      <t>.</t>
    </r>
  </si>
  <si>
    <t>INFORME ANUAL DE CONSUMOS ENERGÉTICOS. Evolución 2010-2018
Datos cerrados a 28 de febrero de 2020</t>
  </si>
  <si>
    <r>
      <t xml:space="preserve">CONSUMOS DE ENERGÍA FINAL POR USOS DEL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Años 2010 a 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</si>
  <si>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CONSUMOS DE ENERGÍA FINAL POR USOS DEL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</si>
  <si>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(1) </t>
    </r>
    <r>
      <rPr>
        <i/>
        <sz val="9"/>
        <color theme="0" tint="-0.499984740745262"/>
        <rFont val="Calibri"/>
        <family val="2"/>
      </rPr>
      <t>El consumo por usos ha sido modelizado basándose en el estudio SPAHOUSEC I y en el Manual de estadísticas de consumo energético en los hogares (MESH). Los datos se refieren al consumo de los hogares tanto en viviendas principales como secundarias.</t>
    </r>
  </si>
  <si>
    <r>
      <t xml:space="preserve">(2) </t>
    </r>
    <r>
      <rPr>
        <i/>
        <sz val="9"/>
        <color theme="0" tint="-0.499984740745262"/>
        <rFont val="Calibri"/>
        <family val="2"/>
      </rPr>
      <t>El consumo de biomasa incluye 28 ktep de carbón vegetal.</t>
    </r>
  </si>
  <si>
    <r>
      <t xml:space="preserve">CONSUMOS DE ENERGÍA FINAL EN CALEFACCIÓN EN 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</si>
  <si>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CONSUMOS DE ENERGÍA FINAL EN ACS EN 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</si>
  <si>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CONSUMOS DE ENERGÍA FINAL EN REFRIGERACIÓN EN 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</si>
  <si>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CONSUMOS DE ENERGÍA FINAL EN COCINA EN 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</si>
  <si>
    <r>
      <t xml:space="preserve">CONSUMOS DE ENERGÍA FINAL ENA ILUMINACIÓN Y ELECTRODOMÉSTICOS EN EL SECTOR RESIDENCIAL (ktep) </t>
    </r>
    <r>
      <rPr>
        <b/>
        <vertAlign val="superscript"/>
        <sz val="12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 xml:space="preserve">. Evolución 2010-2018
</t>
    </r>
    <r>
      <rPr>
        <b/>
        <i/>
        <sz val="12"/>
        <color theme="0"/>
        <rFont val="Calibri"/>
        <family val="2"/>
        <scheme val="minor"/>
      </rPr>
      <t>Datos cerrados a 28 de febrero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</si>
</sst>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i"/>
    <numFmt numFmtId="165" formatCode="#,##0.000"/>
    <numFmt numFmtId="166" formatCode="#,##0.0"/>
  </numFmts>
  <fonts count="6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u/>
      <sz val="10"/>
      <color indexed="12"/>
      <name val="Arial"/>
      <family val="2"/>
    </font>
    <font>
      <i/>
      <u/>
      <sz val="10"/>
      <color indexed="12"/>
      <name val="Calibri"/>
      <family val="2"/>
      <scheme val="minor"/>
    </font>
    <font>
      <b/>
      <sz val="10.5"/>
      <color indexed="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theme="8" tint="-0.499984740745262"/>
      <name val="Arial"/>
      <family val="2"/>
    </font>
    <font>
      <i/>
      <sz val="9"/>
      <color theme="0" tint="-0.499984740745262"/>
      <name val="Calibri"/>
      <family val="2"/>
    </font>
    <font>
      <i/>
      <vertAlign val="superscript"/>
      <sz val="9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i/>
      <u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u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i/>
      <u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u/>
      <sz val="9"/>
      <color theme="0" tint="-0.499984740745262"/>
      <name val="Calibri"/>
      <family val="2"/>
    </font>
    <font>
      <sz val="12"/>
      <color rgb="FFFF0000"/>
      <name val="Calibri"/>
      <family val="2"/>
      <scheme val="minor"/>
    </font>
    <font>
      <i/>
      <sz val="11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11"/>
      <color theme="1" tint="0.34998626667073579"/>
      <name val="Calibri"/>
      <family val="2"/>
    </font>
    <font>
      <vertAlign val="subscript"/>
      <sz val="11"/>
      <color theme="1" tint="0.34998626667073579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.5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i/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vertAlign val="superscript"/>
      <sz val="9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i/>
      <sz val="11.5"/>
      <color rgb="FFFF0000"/>
      <name val="Calibri"/>
      <family val="2"/>
      <scheme val="minor"/>
    </font>
    <font>
      <i/>
      <sz val="11.5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BB4409"/>
      <name val="Calibri"/>
      <family val="2"/>
      <scheme val="minor"/>
    </font>
    <font>
      <sz val="10"/>
      <color rgb="FFBB4409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510A"/>
        <bgColor indexed="64"/>
      </patternFill>
    </fill>
    <fill>
      <patternFill patternType="solid">
        <fgColor rgb="FF8CA928"/>
        <bgColor indexed="64"/>
      </patternFill>
    </fill>
    <fill>
      <patternFill patternType="solid">
        <fgColor rgb="FFF7C275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440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uble">
        <color theme="9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D8510A"/>
      </bottom>
      <diagonal/>
    </border>
  </borders>
  <cellStyleXfs count="10">
    <xf numFmtId="0" fontId="0" fillId="0" borderId="0"/>
    <xf numFmtId="0" fontId="2" fillId="2" borderId="0" applyNumberFormat="0" applyBorder="0" applyAlignment="0">
      <protection hidden="1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164" fontId="4" fillId="0" borderId="0" applyFill="0" applyBorder="0" applyProtection="0">
      <alignment horizontal="right"/>
    </xf>
    <xf numFmtId="0" fontId="3" fillId="0" borderId="1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8" fillId="3" borderId="0" xfId="0" applyFont="1" applyFill="1" applyBorder="1" applyAlignment="1">
      <alignment horizontal="left" vertical="center"/>
    </xf>
    <xf numFmtId="0" fontId="0" fillId="3" borderId="0" xfId="0" applyFont="1" applyFill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/>
    <xf numFmtId="0" fontId="7" fillId="3" borderId="0" xfId="0" applyFont="1" applyFill="1" applyBorder="1" applyAlignment="1">
      <alignment horizontal="left" vertical="center" wrapText="1"/>
    </xf>
    <xf numFmtId="165" fontId="0" fillId="3" borderId="0" xfId="0" applyNumberFormat="1" applyFont="1" applyFill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14" fontId="13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center" vertical="center"/>
    </xf>
    <xf numFmtId="164" fontId="11" fillId="7" borderId="0" xfId="7" applyFont="1" applyFill="1" applyBorder="1" applyAlignment="1" applyProtection="1">
      <alignment horizontal="left" vertical="center"/>
      <protection hidden="1"/>
    </xf>
    <xf numFmtId="0" fontId="8" fillId="6" borderId="0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5" xfId="0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vertical="center"/>
    </xf>
    <xf numFmtId="0" fontId="13" fillId="4" borderId="6" xfId="4" applyFont="1" applyFill="1" applyBorder="1" applyAlignment="1">
      <alignment vertical="center"/>
    </xf>
    <xf numFmtId="0" fontId="13" fillId="3" borderId="5" xfId="4" applyFont="1" applyFill="1" applyBorder="1" applyAlignment="1">
      <alignment horizontal="center" vertical="center"/>
    </xf>
    <xf numFmtId="0" fontId="13" fillId="3" borderId="6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vertical="center"/>
    </xf>
    <xf numFmtId="0" fontId="14" fillId="5" borderId="6" xfId="4" applyFont="1" applyFill="1" applyBorder="1" applyAlignment="1">
      <alignment vertical="center"/>
    </xf>
    <xf numFmtId="0" fontId="13" fillId="3" borderId="5" xfId="4" applyFont="1" applyFill="1" applyBorder="1"/>
    <xf numFmtId="0" fontId="13" fillId="3" borderId="6" xfId="4" applyFont="1" applyFill="1" applyBorder="1"/>
    <xf numFmtId="0" fontId="19" fillId="3" borderId="5" xfId="0" applyFont="1" applyFill="1" applyBorder="1"/>
    <xf numFmtId="0" fontId="21" fillId="3" borderId="0" xfId="9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indent="1"/>
    </xf>
    <xf numFmtId="0" fontId="0" fillId="3" borderId="0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left" indent="1"/>
    </xf>
    <xf numFmtId="0" fontId="0" fillId="7" borderId="0" xfId="0" applyFill="1"/>
    <xf numFmtId="0" fontId="12" fillId="7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27" fillId="3" borderId="5" xfId="0" applyFont="1" applyFill="1" applyBorder="1" applyAlignment="1">
      <alignment horizontal="right" indent="1"/>
    </xf>
    <xf numFmtId="0" fontId="31" fillId="3" borderId="5" xfId="9" applyFont="1" applyFill="1" applyBorder="1" applyAlignment="1" applyProtection="1">
      <alignment horizontal="right" indent="1"/>
    </xf>
    <xf numFmtId="0" fontId="31" fillId="3" borderId="6" xfId="9" applyFont="1" applyFill="1" applyBorder="1" applyAlignment="1" applyProtection="1">
      <alignment horizontal="left" indent="1"/>
    </xf>
    <xf numFmtId="0" fontId="21" fillId="7" borderId="0" xfId="9" applyFont="1" applyFill="1" applyBorder="1" applyAlignment="1" applyProtection="1">
      <alignment horizontal="left" vertical="center"/>
    </xf>
    <xf numFmtId="0" fontId="36" fillId="3" borderId="0" xfId="0" applyFont="1" applyFill="1"/>
    <xf numFmtId="0" fontId="37" fillId="3" borderId="0" xfId="9" applyFont="1" applyFill="1" applyAlignment="1" applyProtection="1"/>
    <xf numFmtId="0" fontId="40" fillId="3" borderId="0" xfId="0" applyFont="1" applyFill="1" applyBorder="1" applyAlignment="1">
      <alignment vertical="center"/>
    </xf>
    <xf numFmtId="0" fontId="23" fillId="3" borderId="0" xfId="0" applyFont="1" applyFill="1" applyAlignment="1">
      <alignment horizontal="left" vertical="center"/>
    </xf>
    <xf numFmtId="3" fontId="0" fillId="3" borderId="0" xfId="0" applyNumberFormat="1" applyFill="1" applyAlignment="1">
      <alignment vertical="center"/>
    </xf>
    <xf numFmtId="0" fontId="35" fillId="3" borderId="0" xfId="9" applyNumberFormat="1" applyFont="1" applyFill="1" applyAlignment="1" applyProtection="1">
      <alignment horizontal="left" vertical="center"/>
    </xf>
    <xf numFmtId="0" fontId="36" fillId="3" borderId="0" xfId="0" applyFont="1" applyFill="1" applyAlignment="1">
      <alignment vertical="center"/>
    </xf>
    <xf numFmtId="0" fontId="37" fillId="3" borderId="0" xfId="9" applyFont="1" applyFill="1" applyAlignment="1" applyProtection="1">
      <alignment vertical="center"/>
    </xf>
    <xf numFmtId="0" fontId="7" fillId="6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justify" wrapText="1"/>
    </xf>
    <xf numFmtId="0" fontId="0" fillId="3" borderId="0" xfId="0" applyFont="1" applyFill="1" applyAlignment="1">
      <alignment vertical="center"/>
    </xf>
    <xf numFmtId="0" fontId="41" fillId="3" borderId="0" xfId="9" applyFont="1" applyFill="1" applyAlignment="1" applyProtection="1">
      <alignment vertical="center"/>
    </xf>
    <xf numFmtId="0" fontId="39" fillId="3" borderId="0" xfId="9" applyFont="1" applyFill="1" applyAlignment="1" applyProtection="1">
      <alignment vertical="center"/>
    </xf>
    <xf numFmtId="0" fontId="42" fillId="7" borderId="0" xfId="0" applyFont="1" applyFill="1" applyAlignment="1" applyProtection="1">
      <alignment horizontal="left" vertical="center" indent="1"/>
      <protection hidden="1"/>
    </xf>
    <xf numFmtId="0" fontId="43" fillId="11" borderId="22" xfId="0" applyFont="1" applyFill="1" applyBorder="1" applyAlignment="1">
      <alignment vertical="center" wrapText="1"/>
    </xf>
    <xf numFmtId="0" fontId="44" fillId="11" borderId="23" xfId="0" applyFont="1" applyFill="1" applyBorder="1" applyAlignment="1">
      <alignment vertical="center" wrapText="1"/>
    </xf>
    <xf numFmtId="0" fontId="44" fillId="11" borderId="24" xfId="0" applyFont="1" applyFill="1" applyBorder="1" applyAlignment="1">
      <alignment vertical="center" wrapText="1"/>
    </xf>
    <xf numFmtId="0" fontId="45" fillId="7" borderId="0" xfId="0" applyFont="1" applyFill="1" applyAlignment="1" applyProtection="1">
      <alignment horizontal="left" vertical="center" wrapText="1"/>
      <protection hidden="1"/>
    </xf>
    <xf numFmtId="0" fontId="18" fillId="3" borderId="12" xfId="0" applyFont="1" applyFill="1" applyBorder="1" applyAlignment="1" applyProtection="1">
      <alignment horizontal="left" vertical="center" indent="1"/>
      <protection hidden="1"/>
    </xf>
    <xf numFmtId="0" fontId="45" fillId="3" borderId="13" xfId="0" applyFont="1" applyFill="1" applyBorder="1" applyAlignment="1" applyProtection="1">
      <alignment horizontal="left" vertical="center" wrapText="1"/>
      <protection hidden="1"/>
    </xf>
    <xf numFmtId="0" fontId="46" fillId="3" borderId="14" xfId="0" applyFont="1" applyFill="1" applyBorder="1" applyAlignment="1" applyProtection="1">
      <alignment horizontal="left" vertical="top" indent="1"/>
      <protection hidden="1"/>
    </xf>
    <xf numFmtId="0" fontId="45" fillId="3" borderId="15" xfId="0" applyFont="1" applyFill="1" applyBorder="1" applyAlignment="1" applyProtection="1">
      <alignment horizontal="left" vertical="center" wrapText="1"/>
      <protection hidden="1"/>
    </xf>
    <xf numFmtId="0" fontId="44" fillId="11" borderId="15" xfId="0" applyFont="1" applyFill="1" applyBorder="1" applyAlignment="1">
      <alignment vertical="center" wrapText="1"/>
    </xf>
    <xf numFmtId="0" fontId="43" fillId="11" borderId="15" xfId="0" applyFont="1" applyFill="1" applyBorder="1" applyAlignment="1">
      <alignment vertical="center" wrapText="1"/>
    </xf>
    <xf numFmtId="0" fontId="43" fillId="3" borderId="15" xfId="0" applyFont="1" applyFill="1" applyBorder="1" applyAlignment="1" applyProtection="1">
      <alignment horizontal="left" vertical="center" wrapText="1"/>
      <protection hidden="1"/>
    </xf>
    <xf numFmtId="0" fontId="45" fillId="3" borderId="17" xfId="0" applyFont="1" applyFill="1" applyBorder="1" applyAlignment="1" applyProtection="1">
      <alignment horizontal="left" vertical="center" wrapText="1"/>
      <protection hidden="1"/>
    </xf>
    <xf numFmtId="0" fontId="42" fillId="7" borderId="2" xfId="0" applyFont="1" applyFill="1" applyBorder="1" applyAlignment="1" applyProtection="1">
      <alignment horizontal="left" indent="1"/>
      <protection hidden="1"/>
    </xf>
    <xf numFmtId="0" fontId="45" fillId="7" borderId="2" xfId="0" applyFont="1" applyFill="1" applyBorder="1" applyAlignment="1" applyProtection="1">
      <alignment vertical="center"/>
      <protection hidden="1"/>
    </xf>
    <xf numFmtId="0" fontId="0" fillId="7" borderId="0" xfId="0" applyFill="1" applyBorder="1"/>
    <xf numFmtId="0" fontId="49" fillId="3" borderId="12" xfId="0" applyFont="1" applyFill="1" applyBorder="1" applyAlignment="1" applyProtection="1">
      <alignment horizontal="left" vertical="center" indent="1"/>
      <protection hidden="1"/>
    </xf>
    <xf numFmtId="0" fontId="18" fillId="3" borderId="14" xfId="0" applyFont="1" applyFill="1" applyBorder="1" applyAlignment="1" applyProtection="1">
      <alignment horizontal="left" vertical="center" indent="1"/>
      <protection hidden="1"/>
    </xf>
    <xf numFmtId="0" fontId="42" fillId="3" borderId="14" xfId="0" applyFont="1" applyFill="1" applyBorder="1" applyAlignment="1" applyProtection="1">
      <alignment horizontal="left" vertical="center" indent="1"/>
      <protection hidden="1"/>
    </xf>
    <xf numFmtId="0" fontId="42" fillId="7" borderId="0" xfId="0" applyFont="1" applyFill="1" applyAlignment="1" applyProtection="1">
      <alignment horizontal="left" indent="1"/>
      <protection hidden="1"/>
    </xf>
    <xf numFmtId="0" fontId="45" fillId="7" borderId="0" xfId="0" applyFont="1" applyFill="1" applyAlignment="1" applyProtection="1">
      <alignment vertical="center"/>
      <protection hidden="1"/>
    </xf>
    <xf numFmtId="0" fontId="42" fillId="7" borderId="0" xfId="0" applyFont="1" applyFill="1" applyAlignment="1">
      <alignment horizontal="left" indent="1"/>
    </xf>
    <xf numFmtId="0" fontId="7" fillId="6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24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31" fillId="0" borderId="6" xfId="9" applyFont="1" applyBorder="1" applyAlignment="1" applyProtection="1">
      <alignment horizontal="left" indent="1"/>
    </xf>
    <xf numFmtId="0" fontId="50" fillId="3" borderId="4" xfId="0" applyFont="1" applyFill="1" applyBorder="1" applyAlignment="1">
      <alignment horizontal="right" vertical="center"/>
    </xf>
    <xf numFmtId="0" fontId="50" fillId="3" borderId="6" xfId="0" applyFont="1" applyFill="1" applyBorder="1"/>
    <xf numFmtId="0" fontId="50" fillId="3" borderId="0" xfId="0" applyFont="1" applyFill="1" applyBorder="1" applyAlignment="1">
      <alignment horizontal="right" vertical="center"/>
    </xf>
    <xf numFmtId="0" fontId="51" fillId="9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/>
    </xf>
    <xf numFmtId="165" fontId="0" fillId="3" borderId="0" xfId="0" applyNumberFormat="1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35" fillId="3" borderId="0" xfId="9" applyNumberFormat="1" applyFont="1" applyFill="1" applyAlignment="1" applyProtection="1">
      <alignment horizontal="left" vertical="center" indent="1"/>
    </xf>
    <xf numFmtId="0" fontId="52" fillId="3" borderId="6" xfId="0" applyFont="1" applyFill="1" applyBorder="1" applyAlignment="1">
      <alignment horizontal="right" vertical="center"/>
    </xf>
    <xf numFmtId="0" fontId="53" fillId="3" borderId="6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166" fontId="0" fillId="3" borderId="0" xfId="0" applyNumberFormat="1" applyFont="1" applyFill="1"/>
    <xf numFmtId="0" fontId="7" fillId="6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34" fillId="0" borderId="15" xfId="0" applyFont="1" applyFill="1" applyBorder="1" applyAlignment="1" applyProtection="1">
      <alignment horizontal="left" vertical="center" wrapText="1"/>
      <protection hidden="1"/>
    </xf>
    <xf numFmtId="0" fontId="34" fillId="3" borderId="15" xfId="0" applyFont="1" applyFill="1" applyBorder="1" applyAlignment="1" applyProtection="1">
      <alignment horizontal="left" vertical="center" wrapText="1"/>
      <protection hidden="1"/>
    </xf>
    <xf numFmtId="0" fontId="59" fillId="3" borderId="14" xfId="0" applyFont="1" applyFill="1" applyBorder="1" applyAlignment="1" applyProtection="1">
      <alignment horizontal="left" vertical="center" indent="1"/>
      <protection hidden="1"/>
    </xf>
    <xf numFmtId="0" fontId="61" fillId="3" borderId="14" xfId="0" applyFont="1" applyFill="1" applyBorder="1" applyAlignment="1" applyProtection="1">
      <alignment horizontal="left" vertical="top" indent="1"/>
      <protection hidden="1"/>
    </xf>
    <xf numFmtId="0" fontId="62" fillId="3" borderId="14" xfId="0" applyFont="1" applyFill="1" applyBorder="1" applyAlignment="1" applyProtection="1">
      <alignment horizontal="left" vertical="top" indent="1"/>
      <protection hidden="1"/>
    </xf>
    <xf numFmtId="0" fontId="59" fillId="3" borderId="14" xfId="0" applyFont="1" applyFill="1" applyBorder="1" applyAlignment="1" applyProtection="1">
      <alignment horizontal="left" vertical="top" indent="1"/>
      <protection hidden="1"/>
    </xf>
    <xf numFmtId="0" fontId="61" fillId="3" borderId="16" xfId="0" applyFont="1" applyFill="1" applyBorder="1" applyAlignment="1" applyProtection="1">
      <alignment horizontal="left" vertical="top" indent="1"/>
      <protection hidden="1"/>
    </xf>
    <xf numFmtId="0" fontId="60" fillId="3" borderId="14" xfId="0" applyFont="1" applyFill="1" applyBorder="1" applyAlignment="1" applyProtection="1">
      <alignment horizontal="left" vertical="center" indent="1"/>
      <protection hidden="1"/>
    </xf>
    <xf numFmtId="0" fontId="59" fillId="3" borderId="16" xfId="0" applyFont="1" applyFill="1" applyBorder="1" applyAlignment="1" applyProtection="1">
      <alignment horizontal="left" vertical="center" indent="1"/>
      <protection hidden="1"/>
    </xf>
    <xf numFmtId="3" fontId="14" fillId="12" borderId="2" xfId="7" applyNumberFormat="1" applyFont="1" applyFill="1" applyBorder="1" applyAlignment="1" applyProtection="1">
      <alignment horizontal="center" vertical="center"/>
    </xf>
    <xf numFmtId="0" fontId="66" fillId="3" borderId="7" xfId="0" applyFont="1" applyFill="1" applyBorder="1"/>
    <xf numFmtId="0" fontId="66" fillId="3" borderId="8" xfId="0" applyFont="1" applyFill="1" applyBorder="1" applyAlignment="1">
      <alignment horizontal="center"/>
    </xf>
    <xf numFmtId="166" fontId="0" fillId="3" borderId="0" xfId="0" applyNumberFormat="1" applyFont="1" applyFill="1" applyAlignment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16" fillId="13" borderId="5" xfId="4" applyFont="1" applyFill="1" applyBorder="1" applyAlignment="1">
      <alignment horizontal="center" vertical="center" wrapText="1"/>
    </xf>
    <xf numFmtId="0" fontId="13" fillId="13" borderId="6" xfId="4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64" fillId="3" borderId="5" xfId="0" applyFont="1" applyFill="1" applyBorder="1" applyAlignment="1">
      <alignment horizontal="center"/>
    </xf>
    <xf numFmtId="0" fontId="65" fillId="3" borderId="6" xfId="0" applyFont="1" applyFill="1" applyBorder="1" applyAlignment="1"/>
    <xf numFmtId="0" fontId="28" fillId="3" borderId="10" xfId="0" applyFont="1" applyFill="1" applyBorder="1" applyAlignment="1" applyProtection="1">
      <alignment horizontal="center" vertical="center" wrapText="1"/>
      <protection hidden="1"/>
    </xf>
    <xf numFmtId="0" fontId="29" fillId="3" borderId="11" xfId="0" applyFont="1" applyFill="1" applyBorder="1" applyAlignment="1" applyProtection="1">
      <alignment horizontal="center" vertical="center" wrapText="1"/>
      <protection hidden="1"/>
    </xf>
    <xf numFmtId="0" fontId="30" fillId="3" borderId="18" xfId="0" applyFont="1" applyFill="1" applyBorder="1" applyAlignment="1" applyProtection="1">
      <alignment horizontal="left" vertical="center" indent="1"/>
      <protection hidden="1"/>
    </xf>
    <xf numFmtId="0" fontId="26" fillId="3" borderId="19" xfId="0" applyFont="1" applyFill="1" applyBorder="1" applyAlignment="1" applyProtection="1">
      <alignment horizontal="left" vertical="center" indent="1"/>
      <protection hidden="1"/>
    </xf>
    <xf numFmtId="0" fontId="26" fillId="3" borderId="20" xfId="0" applyFont="1" applyFill="1" applyBorder="1" applyAlignment="1" applyProtection="1">
      <alignment horizontal="left" vertical="center" indent="1"/>
      <protection hidden="1"/>
    </xf>
    <xf numFmtId="0" fontId="59" fillId="3" borderId="14" xfId="0" applyFont="1" applyFill="1" applyBorder="1" applyAlignment="1" applyProtection="1">
      <alignment horizontal="left" vertical="center" indent="1"/>
      <protection hidden="1"/>
    </xf>
    <xf numFmtId="0" fontId="60" fillId="0" borderId="14" xfId="0" applyFont="1" applyBorder="1" applyAlignment="1" applyProtection="1">
      <alignment horizontal="left" indent="1"/>
      <protection hidden="1"/>
    </xf>
    <xf numFmtId="0" fontId="59" fillId="3" borderId="14" xfId="0" applyFont="1" applyFill="1" applyBorder="1" applyAlignment="1" applyProtection="1">
      <alignment horizontal="left" vertical="top" indent="1"/>
      <protection hidden="1"/>
    </xf>
    <xf numFmtId="0" fontId="60" fillId="0" borderId="14" xfId="0" applyFont="1" applyBorder="1" applyAlignment="1" applyProtection="1">
      <alignment horizontal="left" vertical="top" indent="1"/>
      <protection hidden="1"/>
    </xf>
    <xf numFmtId="0" fontId="24" fillId="6" borderId="0" xfId="0" applyFont="1" applyFill="1" applyBorder="1" applyAlignment="1">
      <alignment horizontal="center" vertical="center" wrapText="1"/>
    </xf>
    <xf numFmtId="164" fontId="10" fillId="8" borderId="0" xfId="7" applyFont="1" applyFill="1" applyBorder="1" applyAlignment="1" applyProtection="1">
      <alignment horizontal="left" vertical="center"/>
      <protection hidden="1"/>
    </xf>
    <xf numFmtId="164" fontId="10" fillId="3" borderId="0" xfId="7" applyFont="1" applyFill="1" applyBorder="1" applyAlignment="1" applyProtection="1">
      <alignment horizontal="left" vertical="center"/>
      <protection hidden="1"/>
    </xf>
    <xf numFmtId="0" fontId="11" fillId="7" borderId="0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51" fillId="9" borderId="2" xfId="0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0" fontId="32" fillId="3" borderId="0" xfId="0" applyFont="1" applyFill="1" applyAlignment="1">
      <alignment horizontal="left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 vertical="justify" wrapText="1"/>
    </xf>
    <xf numFmtId="0" fontId="34" fillId="0" borderId="0" xfId="0" applyFont="1" applyAlignment="1">
      <alignment vertical="justify" wrapText="1"/>
    </xf>
    <xf numFmtId="0" fontId="34" fillId="0" borderId="0" xfId="0" applyFont="1" applyAlignment="1">
      <alignment vertical="justify"/>
    </xf>
    <xf numFmtId="0" fontId="55" fillId="13" borderId="0" xfId="0" applyFont="1" applyFill="1" applyAlignment="1">
      <alignment horizontal="center" vertical="center"/>
    </xf>
    <xf numFmtId="0" fontId="55" fillId="13" borderId="0" xfId="0" applyFont="1" applyFill="1" applyAlignment="1">
      <alignment vertical="center"/>
    </xf>
    <xf numFmtId="0" fontId="0" fillId="0" borderId="0" xfId="0" applyAlignment="1">
      <alignment vertical="justify" wrapText="1"/>
    </xf>
    <xf numFmtId="0" fontId="0" fillId="0" borderId="0" xfId="0" applyAlignment="1">
      <alignment vertical="justify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7" borderId="0" xfId="0" applyFont="1" applyFill="1" applyBorder="1" applyAlignment="1">
      <alignment vertical="top"/>
    </xf>
    <xf numFmtId="0" fontId="11" fillId="7" borderId="21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6" fillId="13" borderId="25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/>
    </xf>
    <xf numFmtId="0" fontId="55" fillId="13" borderId="25" xfId="0" applyFont="1" applyFill="1" applyBorder="1" applyAlignment="1">
      <alignment horizontal="center" vertical="center"/>
    </xf>
    <xf numFmtId="0" fontId="55" fillId="13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2" fillId="3" borderId="0" xfId="0" applyFont="1" applyFill="1" applyAlignment="1">
      <alignment horizontal="justify" vertical="justify" wrapText="1"/>
    </xf>
    <xf numFmtId="0" fontId="0" fillId="0" borderId="0" xfId="0" applyAlignment="1"/>
    <xf numFmtId="0" fontId="14" fillId="12" borderId="2" xfId="0" applyFont="1" applyFill="1" applyBorder="1" applyAlignment="1">
      <alignment vertical="center" wrapText="1"/>
    </xf>
    <xf numFmtId="0" fontId="63" fillId="12" borderId="2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3" fontId="67" fillId="8" borderId="0" xfId="6" applyNumberFormat="1" applyFont="1" applyFill="1" applyBorder="1" applyAlignment="1" applyProtection="1">
      <alignment horizontal="center" vertical="center"/>
      <protection hidden="1"/>
    </xf>
    <xf numFmtId="3" fontId="7" fillId="3" borderId="0" xfId="0" applyNumberFormat="1" applyFont="1" applyFill="1" applyBorder="1" applyAlignment="1">
      <alignment horizontal="center" vertical="center" wrapText="1"/>
    </xf>
    <xf numFmtId="3" fontId="11" fillId="8" borderId="0" xfId="7" applyNumberFormat="1" applyFont="1" applyFill="1" applyBorder="1" applyAlignment="1" applyProtection="1">
      <alignment horizontal="center" vertical="center"/>
      <protection hidden="1"/>
    </xf>
    <xf numFmtId="3" fontId="67" fillId="3" borderId="0" xfId="6" applyNumberFormat="1" applyFont="1" applyFill="1" applyBorder="1" applyAlignment="1" applyProtection="1">
      <alignment horizontal="center" vertical="center"/>
      <protection hidden="1"/>
    </xf>
    <xf numFmtId="3" fontId="11" fillId="3" borderId="0" xfId="7" applyNumberFormat="1" applyFont="1" applyFill="1" applyBorder="1" applyAlignment="1" applyProtection="1">
      <alignment horizontal="center" vertical="center"/>
      <protection hidden="1"/>
    </xf>
    <xf numFmtId="3" fontId="68" fillId="8" borderId="0" xfId="6" applyNumberFormat="1" applyFont="1" applyFill="1" applyBorder="1" applyAlignment="1" applyProtection="1">
      <alignment horizontal="center" vertical="center"/>
      <protection hidden="1"/>
    </xf>
    <xf numFmtId="3" fontId="68" fillId="3" borderId="0" xfId="6" applyNumberFormat="1" applyFont="1" applyFill="1" applyBorder="1" applyAlignment="1" applyProtection="1">
      <alignment horizontal="center" vertical="center"/>
      <protection hidden="1"/>
    </xf>
    <xf numFmtId="3" fontId="10" fillId="3" borderId="0" xfId="0" applyNumberFormat="1" applyFont="1" applyFill="1" applyBorder="1" applyAlignment="1">
      <alignment horizontal="center" vertical="center" wrapText="1"/>
    </xf>
    <xf numFmtId="3" fontId="14" fillId="9" borderId="2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 vertical="center" wrapText="1"/>
    </xf>
    <xf numFmtId="3" fontId="24" fillId="9" borderId="2" xfId="0" applyNumberFormat="1" applyFont="1" applyFill="1" applyBorder="1" applyAlignment="1">
      <alignment horizontal="center" vertical="center"/>
    </xf>
    <xf numFmtId="3" fontId="68" fillId="8" borderId="0" xfId="7" applyNumberFormat="1" applyFont="1" applyFill="1" applyBorder="1" applyAlignment="1" applyProtection="1">
      <alignment horizontal="center" vertical="center"/>
      <protection hidden="1"/>
    </xf>
    <xf numFmtId="3" fontId="68" fillId="3" borderId="0" xfId="7" applyNumberFormat="1" applyFont="1" applyFill="1" applyBorder="1" applyAlignment="1" applyProtection="1">
      <alignment horizontal="center" vertical="center"/>
      <protection hidden="1"/>
    </xf>
    <xf numFmtId="3" fontId="67" fillId="10" borderId="21" xfId="7" applyNumberFormat="1" applyFont="1" applyFill="1" applyBorder="1" applyAlignment="1" applyProtection="1">
      <alignment horizontal="center" vertical="center"/>
    </xf>
  </cellXfs>
  <cellStyles count="10">
    <cellStyle name="Cover" xfId="1"/>
    <cellStyle name="Hipervínculo" xfId="9" builtinId="8"/>
    <cellStyle name="Normal" xfId="0" builtinId="0"/>
    <cellStyle name="Normal 2" xfId="2"/>
    <cellStyle name="Normal 2 2" xfId="3"/>
    <cellStyle name="Normal 3" xfId="4"/>
    <cellStyle name="Normal 4" xfId="5"/>
    <cellStyle name="Normal_Oilques" xfId="6"/>
    <cellStyle name="NumberCellStyle" xfId="7"/>
    <cellStyle name="Year" xfId="8"/>
  </cellStyles>
  <dxfs count="0"/>
  <tableStyles count="0" defaultTableStyle="TableStyleMedium2" defaultPivotStyle="PivotStyleLight16"/>
  <colors>
    <mruColors>
      <color rgb="FFBB4409"/>
      <color rgb="FFE7540B"/>
      <color rgb="FFD1820D"/>
      <color rgb="FFA2640A"/>
      <color rgb="FFCA7D0C"/>
      <color rgb="FFF7C275"/>
      <color rgb="FFD16309"/>
      <color rgb="FFD8510A"/>
      <color rgb="FF000000"/>
      <color rgb="FFFFE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2</xdr:col>
      <xdr:colOff>2706954</xdr:colOff>
      <xdr:row>4</xdr:row>
      <xdr:rowOff>57149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0"/>
          <a:ext cx="3678505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3</xdr:col>
      <xdr:colOff>342901</xdr:colOff>
      <xdr:row>2</xdr:row>
      <xdr:rowOff>150531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2</xdr:row>
      <xdr:rowOff>150531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3</xdr:col>
      <xdr:colOff>228600</xdr:colOff>
      <xdr:row>2</xdr:row>
      <xdr:rowOff>150531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152400</xdr:colOff>
      <xdr:row>2</xdr:row>
      <xdr:rowOff>150531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695325</xdr:colOff>
      <xdr:row>2</xdr:row>
      <xdr:rowOff>150531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476250</xdr:colOff>
      <xdr:row>2</xdr:row>
      <xdr:rowOff>150531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3105150" cy="4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0</xdr:rowOff>
    </xdr:from>
    <xdr:to>
      <xdr:col>3</xdr:col>
      <xdr:colOff>275476</xdr:colOff>
      <xdr:row>2</xdr:row>
      <xdr:rowOff>180975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0"/>
          <a:ext cx="3304427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ae.es/uploads/documentos/documentos_Documentacion_Basica_Residencial_Unido_c93da537.pdf" TargetMode="External"/><Relationship Id="rId13" Type="http://schemas.openxmlformats.org/officeDocument/2006/relationships/hyperlink" Target="http://www.idae.es/uploads/documentos/documentos_Documentacion_Basica_Residencial_Unido_c93da537.pdf" TargetMode="External"/><Relationship Id="rId18" Type="http://schemas.openxmlformats.org/officeDocument/2006/relationships/hyperlink" Target="http://ec.europa.eu/eurostat/documents/3859598/5935825/KS-GQ-13-003-EN.PDF/baa96509-3f4b-4c7a-94dd-feb1a31c7291" TargetMode="External"/><Relationship Id="rId3" Type="http://schemas.openxmlformats.org/officeDocument/2006/relationships/hyperlink" Target="http://ec.europa.eu/eurostat/documents/3859598/5935825/KS-GQ-13-003-EN.PDF/baa96509-3f4b-4c7a-94dd-feb1a31c7291" TargetMode="External"/><Relationship Id="rId7" Type="http://schemas.openxmlformats.org/officeDocument/2006/relationships/hyperlink" Target="http://ec.europa.eu/eurostat/documents/3859598/5935825/KS-GQ-13-003-EN.PDF/baa96509-3f4b-4c7a-94dd-feb1a31c7291" TargetMode="External"/><Relationship Id="rId12" Type="http://schemas.openxmlformats.org/officeDocument/2006/relationships/hyperlink" Target="http://www.idae.es/uploads/documentos/documentos_Documentacion_Basica_Residencial_Unido_c93da537.pdf" TargetMode="External"/><Relationship Id="rId17" Type="http://schemas.openxmlformats.org/officeDocument/2006/relationships/hyperlink" Target="http://www.idae.es/uploads/documentos/documentos_Documentacion_Basica_Residencial_Unido_c93da537.pdf" TargetMode="External"/><Relationship Id="rId2" Type="http://schemas.openxmlformats.org/officeDocument/2006/relationships/hyperlink" Target="http://ec.europa.eu/eurostat/documents/3859598/5935825/KS-GQ-13-003-EN.PDF/baa96509-3f4b-4c7a-94dd-feb1a31c7291" TargetMode="External"/><Relationship Id="rId16" Type="http://schemas.openxmlformats.org/officeDocument/2006/relationships/hyperlink" Target="http://ec.europa.eu/eurostat/documents/3859598/5935825/KS-GQ-13-003-EN.PDF/baa96509-3f4b-4c7a-94dd-feb1a31c7291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://ec.europa.eu/eurostat/documents/3859598/5935825/KS-GQ-13-003-EN.PDF/baa96509-3f4b-4c7a-94dd-feb1a31c7291" TargetMode="External"/><Relationship Id="rId6" Type="http://schemas.openxmlformats.org/officeDocument/2006/relationships/hyperlink" Target="http://ec.europa.eu/eurostat/documents/3859598/5935825/KS-GQ-13-003-EN.PDF/baa96509-3f4b-4c7a-94dd-feb1a31c7291" TargetMode="External"/><Relationship Id="rId11" Type="http://schemas.openxmlformats.org/officeDocument/2006/relationships/hyperlink" Target="http://www.idae.es/uploads/documentos/documentos_Documentacion_Basica_Residencial_Unido_c93da537.pdf" TargetMode="External"/><Relationship Id="rId5" Type="http://schemas.openxmlformats.org/officeDocument/2006/relationships/hyperlink" Target="http://ec.europa.eu/eurostat/documents/3859598/5935825/KS-GQ-13-003-EN.PDF/baa96509-3f4b-4c7a-94dd-feb1a31c7291" TargetMode="External"/><Relationship Id="rId15" Type="http://schemas.openxmlformats.org/officeDocument/2006/relationships/hyperlink" Target="http://www.idae.es/uploads/documentos/documentos_Documentacion_Basica_Residencial_Unido_c93da537.pdf" TargetMode="External"/><Relationship Id="rId10" Type="http://schemas.openxmlformats.org/officeDocument/2006/relationships/hyperlink" Target="http://www.idae.es/uploads/documentos/documentos_Documentacion_Basica_Residencial_Unido_c93da537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ec.europa.eu/eurostat/documents/3859598/5935825/KS-GQ-13-003-EN.PDF/baa96509-3f4b-4c7a-94dd-feb1a31c7291" TargetMode="External"/><Relationship Id="rId9" Type="http://schemas.openxmlformats.org/officeDocument/2006/relationships/hyperlink" Target="http://www.idae.es/uploads/documentos/documentos_Documentacion_Basica_Residencial_Unido_c93da537.pdf" TargetMode="External"/><Relationship Id="rId14" Type="http://schemas.openxmlformats.org/officeDocument/2006/relationships/hyperlink" Target="http://www.idae.es/uploads/documentos/documentos_Documentacion_Basica_Residencial_Unido_c93da53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idae.es/uploads/documentos/documentos_Documentacion_Basica_Residencial_Unido_c93da537.pdf" TargetMode="External"/><Relationship Id="rId1" Type="http://schemas.openxmlformats.org/officeDocument/2006/relationships/hyperlink" Target="http://ec.europa.eu/eurostat/documents/3859598/5935825/KS-GQ-13-003-EN.PDF/baa96509-3f4b-4c7a-94dd-feb1a31c7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2.42578125" style="25" customWidth="1"/>
    <col min="2" max="2" width="14.85546875" style="25" customWidth="1"/>
    <col min="3" max="3" width="115.42578125" style="25" customWidth="1"/>
    <col min="4" max="256" width="11.42578125" style="25"/>
    <col min="257" max="257" width="12.42578125" style="25" customWidth="1"/>
    <col min="258" max="258" width="14.85546875" style="25" customWidth="1"/>
    <col min="259" max="259" width="108.42578125" style="25" customWidth="1"/>
    <col min="260" max="512" width="11.42578125" style="25"/>
    <col min="513" max="513" width="12.42578125" style="25" customWidth="1"/>
    <col min="514" max="514" width="14.85546875" style="25" customWidth="1"/>
    <col min="515" max="515" width="108.42578125" style="25" customWidth="1"/>
    <col min="516" max="768" width="11.42578125" style="25"/>
    <col min="769" max="769" width="12.42578125" style="25" customWidth="1"/>
    <col min="770" max="770" width="14.85546875" style="25" customWidth="1"/>
    <col min="771" max="771" width="108.42578125" style="25" customWidth="1"/>
    <col min="772" max="1024" width="11.42578125" style="25"/>
    <col min="1025" max="1025" width="12.42578125" style="25" customWidth="1"/>
    <col min="1026" max="1026" width="14.85546875" style="25" customWidth="1"/>
    <col min="1027" max="1027" width="108.42578125" style="25" customWidth="1"/>
    <col min="1028" max="1280" width="11.42578125" style="25"/>
    <col min="1281" max="1281" width="12.42578125" style="25" customWidth="1"/>
    <col min="1282" max="1282" width="14.85546875" style="25" customWidth="1"/>
    <col min="1283" max="1283" width="108.42578125" style="25" customWidth="1"/>
    <col min="1284" max="1536" width="11.42578125" style="25"/>
    <col min="1537" max="1537" width="12.42578125" style="25" customWidth="1"/>
    <col min="1538" max="1538" width="14.85546875" style="25" customWidth="1"/>
    <col min="1539" max="1539" width="108.42578125" style="25" customWidth="1"/>
    <col min="1540" max="1792" width="11.42578125" style="25"/>
    <col min="1793" max="1793" width="12.42578125" style="25" customWidth="1"/>
    <col min="1794" max="1794" width="14.85546875" style="25" customWidth="1"/>
    <col min="1795" max="1795" width="108.42578125" style="25" customWidth="1"/>
    <col min="1796" max="2048" width="11.42578125" style="25"/>
    <col min="2049" max="2049" width="12.42578125" style="25" customWidth="1"/>
    <col min="2050" max="2050" width="14.85546875" style="25" customWidth="1"/>
    <col min="2051" max="2051" width="108.42578125" style="25" customWidth="1"/>
    <col min="2052" max="2304" width="11.42578125" style="25"/>
    <col min="2305" max="2305" width="12.42578125" style="25" customWidth="1"/>
    <col min="2306" max="2306" width="14.85546875" style="25" customWidth="1"/>
    <col min="2307" max="2307" width="108.42578125" style="25" customWidth="1"/>
    <col min="2308" max="2560" width="11.42578125" style="25"/>
    <col min="2561" max="2561" width="12.42578125" style="25" customWidth="1"/>
    <col min="2562" max="2562" width="14.85546875" style="25" customWidth="1"/>
    <col min="2563" max="2563" width="108.42578125" style="25" customWidth="1"/>
    <col min="2564" max="2816" width="11.42578125" style="25"/>
    <col min="2817" max="2817" width="12.42578125" style="25" customWidth="1"/>
    <col min="2818" max="2818" width="14.85546875" style="25" customWidth="1"/>
    <col min="2819" max="2819" width="108.42578125" style="25" customWidth="1"/>
    <col min="2820" max="3072" width="11.42578125" style="25"/>
    <col min="3073" max="3073" width="12.42578125" style="25" customWidth="1"/>
    <col min="3074" max="3074" width="14.85546875" style="25" customWidth="1"/>
    <col min="3075" max="3075" width="108.42578125" style="25" customWidth="1"/>
    <col min="3076" max="3328" width="11.42578125" style="25"/>
    <col min="3329" max="3329" width="12.42578125" style="25" customWidth="1"/>
    <col min="3330" max="3330" width="14.85546875" style="25" customWidth="1"/>
    <col min="3331" max="3331" width="108.42578125" style="25" customWidth="1"/>
    <col min="3332" max="3584" width="11.42578125" style="25"/>
    <col min="3585" max="3585" width="12.42578125" style="25" customWidth="1"/>
    <col min="3586" max="3586" width="14.85546875" style="25" customWidth="1"/>
    <col min="3587" max="3587" width="108.42578125" style="25" customWidth="1"/>
    <col min="3588" max="3840" width="11.42578125" style="25"/>
    <col min="3841" max="3841" width="12.42578125" style="25" customWidth="1"/>
    <col min="3842" max="3842" width="14.85546875" style="25" customWidth="1"/>
    <col min="3843" max="3843" width="108.42578125" style="25" customWidth="1"/>
    <col min="3844" max="4096" width="11.42578125" style="25"/>
    <col min="4097" max="4097" width="12.42578125" style="25" customWidth="1"/>
    <col min="4098" max="4098" width="14.85546875" style="25" customWidth="1"/>
    <col min="4099" max="4099" width="108.42578125" style="25" customWidth="1"/>
    <col min="4100" max="4352" width="11.42578125" style="25"/>
    <col min="4353" max="4353" width="12.42578125" style="25" customWidth="1"/>
    <col min="4354" max="4354" width="14.85546875" style="25" customWidth="1"/>
    <col min="4355" max="4355" width="108.42578125" style="25" customWidth="1"/>
    <col min="4356" max="4608" width="11.42578125" style="25"/>
    <col min="4609" max="4609" width="12.42578125" style="25" customWidth="1"/>
    <col min="4610" max="4610" width="14.85546875" style="25" customWidth="1"/>
    <col min="4611" max="4611" width="108.42578125" style="25" customWidth="1"/>
    <col min="4612" max="4864" width="11.42578125" style="25"/>
    <col min="4865" max="4865" width="12.42578125" style="25" customWidth="1"/>
    <col min="4866" max="4866" width="14.85546875" style="25" customWidth="1"/>
    <col min="4867" max="4867" width="108.42578125" style="25" customWidth="1"/>
    <col min="4868" max="5120" width="11.42578125" style="25"/>
    <col min="5121" max="5121" width="12.42578125" style="25" customWidth="1"/>
    <col min="5122" max="5122" width="14.85546875" style="25" customWidth="1"/>
    <col min="5123" max="5123" width="108.42578125" style="25" customWidth="1"/>
    <col min="5124" max="5376" width="11.42578125" style="25"/>
    <col min="5377" max="5377" width="12.42578125" style="25" customWidth="1"/>
    <col min="5378" max="5378" width="14.85546875" style="25" customWidth="1"/>
    <col min="5379" max="5379" width="108.42578125" style="25" customWidth="1"/>
    <col min="5380" max="5632" width="11.42578125" style="25"/>
    <col min="5633" max="5633" width="12.42578125" style="25" customWidth="1"/>
    <col min="5634" max="5634" width="14.85546875" style="25" customWidth="1"/>
    <col min="5635" max="5635" width="108.42578125" style="25" customWidth="1"/>
    <col min="5636" max="5888" width="11.42578125" style="25"/>
    <col min="5889" max="5889" width="12.42578125" style="25" customWidth="1"/>
    <col min="5890" max="5890" width="14.85546875" style="25" customWidth="1"/>
    <col min="5891" max="5891" width="108.42578125" style="25" customWidth="1"/>
    <col min="5892" max="6144" width="11.42578125" style="25"/>
    <col min="6145" max="6145" width="12.42578125" style="25" customWidth="1"/>
    <col min="6146" max="6146" width="14.85546875" style="25" customWidth="1"/>
    <col min="6147" max="6147" width="108.42578125" style="25" customWidth="1"/>
    <col min="6148" max="6400" width="11.42578125" style="25"/>
    <col min="6401" max="6401" width="12.42578125" style="25" customWidth="1"/>
    <col min="6402" max="6402" width="14.85546875" style="25" customWidth="1"/>
    <col min="6403" max="6403" width="108.42578125" style="25" customWidth="1"/>
    <col min="6404" max="6656" width="11.42578125" style="25"/>
    <col min="6657" max="6657" width="12.42578125" style="25" customWidth="1"/>
    <col min="6658" max="6658" width="14.85546875" style="25" customWidth="1"/>
    <col min="6659" max="6659" width="108.42578125" style="25" customWidth="1"/>
    <col min="6660" max="6912" width="11.42578125" style="25"/>
    <col min="6913" max="6913" width="12.42578125" style="25" customWidth="1"/>
    <col min="6914" max="6914" width="14.85546875" style="25" customWidth="1"/>
    <col min="6915" max="6915" width="108.42578125" style="25" customWidth="1"/>
    <col min="6916" max="7168" width="11.42578125" style="25"/>
    <col min="7169" max="7169" width="12.42578125" style="25" customWidth="1"/>
    <col min="7170" max="7170" width="14.85546875" style="25" customWidth="1"/>
    <col min="7171" max="7171" width="108.42578125" style="25" customWidth="1"/>
    <col min="7172" max="7424" width="11.42578125" style="25"/>
    <col min="7425" max="7425" width="12.42578125" style="25" customWidth="1"/>
    <col min="7426" max="7426" width="14.85546875" style="25" customWidth="1"/>
    <col min="7427" max="7427" width="108.42578125" style="25" customWidth="1"/>
    <col min="7428" max="7680" width="11.42578125" style="25"/>
    <col min="7681" max="7681" width="12.42578125" style="25" customWidth="1"/>
    <col min="7682" max="7682" width="14.85546875" style="25" customWidth="1"/>
    <col min="7683" max="7683" width="108.42578125" style="25" customWidth="1"/>
    <col min="7684" max="7936" width="11.42578125" style="25"/>
    <col min="7937" max="7937" width="12.42578125" style="25" customWidth="1"/>
    <col min="7938" max="7938" width="14.85546875" style="25" customWidth="1"/>
    <col min="7939" max="7939" width="108.42578125" style="25" customWidth="1"/>
    <col min="7940" max="8192" width="11.42578125" style="25"/>
    <col min="8193" max="8193" width="12.42578125" style="25" customWidth="1"/>
    <col min="8194" max="8194" width="14.85546875" style="25" customWidth="1"/>
    <col min="8195" max="8195" width="108.42578125" style="25" customWidth="1"/>
    <col min="8196" max="8448" width="11.42578125" style="25"/>
    <col min="8449" max="8449" width="12.42578125" style="25" customWidth="1"/>
    <col min="8450" max="8450" width="14.85546875" style="25" customWidth="1"/>
    <col min="8451" max="8451" width="108.42578125" style="25" customWidth="1"/>
    <col min="8452" max="8704" width="11.42578125" style="25"/>
    <col min="8705" max="8705" width="12.42578125" style="25" customWidth="1"/>
    <col min="8706" max="8706" width="14.85546875" style="25" customWidth="1"/>
    <col min="8707" max="8707" width="108.42578125" style="25" customWidth="1"/>
    <col min="8708" max="8960" width="11.42578125" style="25"/>
    <col min="8961" max="8961" width="12.42578125" style="25" customWidth="1"/>
    <col min="8962" max="8962" width="14.85546875" style="25" customWidth="1"/>
    <col min="8963" max="8963" width="108.42578125" style="25" customWidth="1"/>
    <col min="8964" max="9216" width="11.42578125" style="25"/>
    <col min="9217" max="9217" width="12.42578125" style="25" customWidth="1"/>
    <col min="9218" max="9218" width="14.85546875" style="25" customWidth="1"/>
    <col min="9219" max="9219" width="108.42578125" style="25" customWidth="1"/>
    <col min="9220" max="9472" width="11.42578125" style="25"/>
    <col min="9473" max="9473" width="12.42578125" style="25" customWidth="1"/>
    <col min="9474" max="9474" width="14.85546875" style="25" customWidth="1"/>
    <col min="9475" max="9475" width="108.42578125" style="25" customWidth="1"/>
    <col min="9476" max="9728" width="11.42578125" style="25"/>
    <col min="9729" max="9729" width="12.42578125" style="25" customWidth="1"/>
    <col min="9730" max="9730" width="14.85546875" style="25" customWidth="1"/>
    <col min="9731" max="9731" width="108.42578125" style="25" customWidth="1"/>
    <col min="9732" max="9984" width="11.42578125" style="25"/>
    <col min="9985" max="9985" width="12.42578125" style="25" customWidth="1"/>
    <col min="9986" max="9986" width="14.85546875" style="25" customWidth="1"/>
    <col min="9987" max="9987" width="108.42578125" style="25" customWidth="1"/>
    <col min="9988" max="10240" width="11.42578125" style="25"/>
    <col min="10241" max="10241" width="12.42578125" style="25" customWidth="1"/>
    <col min="10242" max="10242" width="14.85546875" style="25" customWidth="1"/>
    <col min="10243" max="10243" width="108.42578125" style="25" customWidth="1"/>
    <col min="10244" max="10496" width="11.42578125" style="25"/>
    <col min="10497" max="10497" width="12.42578125" style="25" customWidth="1"/>
    <col min="10498" max="10498" width="14.85546875" style="25" customWidth="1"/>
    <col min="10499" max="10499" width="108.42578125" style="25" customWidth="1"/>
    <col min="10500" max="10752" width="11.42578125" style="25"/>
    <col min="10753" max="10753" width="12.42578125" style="25" customWidth="1"/>
    <col min="10754" max="10754" width="14.85546875" style="25" customWidth="1"/>
    <col min="10755" max="10755" width="108.42578125" style="25" customWidth="1"/>
    <col min="10756" max="11008" width="11.42578125" style="25"/>
    <col min="11009" max="11009" width="12.42578125" style="25" customWidth="1"/>
    <col min="11010" max="11010" width="14.85546875" style="25" customWidth="1"/>
    <col min="11011" max="11011" width="108.42578125" style="25" customWidth="1"/>
    <col min="11012" max="11264" width="11.42578125" style="25"/>
    <col min="11265" max="11265" width="12.42578125" style="25" customWidth="1"/>
    <col min="11266" max="11266" width="14.85546875" style="25" customWidth="1"/>
    <col min="11267" max="11267" width="108.42578125" style="25" customWidth="1"/>
    <col min="11268" max="11520" width="11.42578125" style="25"/>
    <col min="11521" max="11521" width="12.42578125" style="25" customWidth="1"/>
    <col min="11522" max="11522" width="14.85546875" style="25" customWidth="1"/>
    <col min="11523" max="11523" width="108.42578125" style="25" customWidth="1"/>
    <col min="11524" max="11776" width="11.42578125" style="25"/>
    <col min="11777" max="11777" width="12.42578125" style="25" customWidth="1"/>
    <col min="11778" max="11778" width="14.85546875" style="25" customWidth="1"/>
    <col min="11779" max="11779" width="108.42578125" style="25" customWidth="1"/>
    <col min="11780" max="12032" width="11.42578125" style="25"/>
    <col min="12033" max="12033" width="12.42578125" style="25" customWidth="1"/>
    <col min="12034" max="12034" width="14.85546875" style="25" customWidth="1"/>
    <col min="12035" max="12035" width="108.42578125" style="25" customWidth="1"/>
    <col min="12036" max="12288" width="11.42578125" style="25"/>
    <col min="12289" max="12289" width="12.42578125" style="25" customWidth="1"/>
    <col min="12290" max="12290" width="14.85546875" style="25" customWidth="1"/>
    <col min="12291" max="12291" width="108.42578125" style="25" customWidth="1"/>
    <col min="12292" max="12544" width="11.42578125" style="25"/>
    <col min="12545" max="12545" width="12.42578125" style="25" customWidth="1"/>
    <col min="12546" max="12546" width="14.85546875" style="25" customWidth="1"/>
    <col min="12547" max="12547" width="108.42578125" style="25" customWidth="1"/>
    <col min="12548" max="12800" width="11.42578125" style="25"/>
    <col min="12801" max="12801" width="12.42578125" style="25" customWidth="1"/>
    <col min="12802" max="12802" width="14.85546875" style="25" customWidth="1"/>
    <col min="12803" max="12803" width="108.42578125" style="25" customWidth="1"/>
    <col min="12804" max="13056" width="11.42578125" style="25"/>
    <col min="13057" max="13057" width="12.42578125" style="25" customWidth="1"/>
    <col min="13058" max="13058" width="14.85546875" style="25" customWidth="1"/>
    <col min="13059" max="13059" width="108.42578125" style="25" customWidth="1"/>
    <col min="13060" max="13312" width="11.42578125" style="25"/>
    <col min="13313" max="13313" width="12.42578125" style="25" customWidth="1"/>
    <col min="13314" max="13314" width="14.85546875" style="25" customWidth="1"/>
    <col min="13315" max="13315" width="108.42578125" style="25" customWidth="1"/>
    <col min="13316" max="13568" width="11.42578125" style="25"/>
    <col min="13569" max="13569" width="12.42578125" style="25" customWidth="1"/>
    <col min="13570" max="13570" width="14.85546875" style="25" customWidth="1"/>
    <col min="13571" max="13571" width="108.42578125" style="25" customWidth="1"/>
    <col min="13572" max="13824" width="11.42578125" style="25"/>
    <col min="13825" max="13825" width="12.42578125" style="25" customWidth="1"/>
    <col min="13826" max="13826" width="14.85546875" style="25" customWidth="1"/>
    <col min="13827" max="13827" width="108.42578125" style="25" customWidth="1"/>
    <col min="13828" max="14080" width="11.42578125" style="25"/>
    <col min="14081" max="14081" width="12.42578125" style="25" customWidth="1"/>
    <col min="14082" max="14082" width="14.85546875" style="25" customWidth="1"/>
    <col min="14083" max="14083" width="108.42578125" style="25" customWidth="1"/>
    <col min="14084" max="14336" width="11.42578125" style="25"/>
    <col min="14337" max="14337" width="12.42578125" style="25" customWidth="1"/>
    <col min="14338" max="14338" width="14.85546875" style="25" customWidth="1"/>
    <col min="14339" max="14339" width="108.42578125" style="25" customWidth="1"/>
    <col min="14340" max="14592" width="11.42578125" style="25"/>
    <col min="14593" max="14593" width="12.42578125" style="25" customWidth="1"/>
    <col min="14594" max="14594" width="14.85546875" style="25" customWidth="1"/>
    <col min="14595" max="14595" width="108.42578125" style="25" customWidth="1"/>
    <col min="14596" max="14848" width="11.42578125" style="25"/>
    <col min="14849" max="14849" width="12.42578125" style="25" customWidth="1"/>
    <col min="14850" max="14850" width="14.85546875" style="25" customWidth="1"/>
    <col min="14851" max="14851" width="108.42578125" style="25" customWidth="1"/>
    <col min="14852" max="15104" width="11.42578125" style="25"/>
    <col min="15105" max="15105" width="12.42578125" style="25" customWidth="1"/>
    <col min="15106" max="15106" width="14.85546875" style="25" customWidth="1"/>
    <col min="15107" max="15107" width="108.42578125" style="25" customWidth="1"/>
    <col min="15108" max="15360" width="11.42578125" style="25"/>
    <col min="15361" max="15361" width="12.42578125" style="25" customWidth="1"/>
    <col min="15362" max="15362" width="14.85546875" style="25" customWidth="1"/>
    <col min="15363" max="15363" width="108.42578125" style="25" customWidth="1"/>
    <col min="15364" max="15616" width="11.42578125" style="25"/>
    <col min="15617" max="15617" width="12.42578125" style="25" customWidth="1"/>
    <col min="15618" max="15618" width="14.85546875" style="25" customWidth="1"/>
    <col min="15619" max="15619" width="108.42578125" style="25" customWidth="1"/>
    <col min="15620" max="15872" width="11.42578125" style="25"/>
    <col min="15873" max="15873" width="12.42578125" style="25" customWidth="1"/>
    <col min="15874" max="15874" width="14.85546875" style="25" customWidth="1"/>
    <col min="15875" max="15875" width="108.42578125" style="25" customWidth="1"/>
    <col min="15876" max="16128" width="11.42578125" style="25"/>
    <col min="16129" max="16129" width="12.42578125" style="25" customWidth="1"/>
    <col min="16130" max="16130" width="14.85546875" style="25" customWidth="1"/>
    <col min="16131" max="16131" width="108.42578125" style="25" customWidth="1"/>
    <col min="16132" max="16384" width="11.42578125" style="25"/>
  </cols>
  <sheetData>
    <row r="1" spans="2:3" x14ac:dyDescent="0.2">
      <c r="B1" s="26"/>
      <c r="C1" s="100" t="s">
        <v>87</v>
      </c>
    </row>
    <row r="2" spans="2:3" ht="5.25" hidden="1" customHeight="1" x14ac:dyDescent="0.2">
      <c r="B2" s="27"/>
      <c r="C2" s="101"/>
    </row>
    <row r="3" spans="2:3" ht="14.25" customHeight="1" x14ac:dyDescent="0.2">
      <c r="B3" s="27"/>
      <c r="C3" s="111" t="s">
        <v>14</v>
      </c>
    </row>
    <row r="4" spans="2:3" x14ac:dyDescent="0.2">
      <c r="B4" s="27"/>
      <c r="C4" s="112" t="s">
        <v>15</v>
      </c>
    </row>
    <row r="5" spans="2:3" ht="5.25" customHeight="1" x14ac:dyDescent="0.2">
      <c r="B5" s="29"/>
      <c r="C5" s="28"/>
    </row>
    <row r="6" spans="2:3" ht="4.5" hidden="1" customHeight="1" x14ac:dyDescent="0.2">
      <c r="B6" s="29"/>
      <c r="C6" s="28"/>
    </row>
    <row r="7" spans="2:3" ht="3.75" customHeight="1" x14ac:dyDescent="0.2">
      <c r="B7" s="30"/>
      <c r="C7" s="31"/>
    </row>
    <row r="8" spans="2:3" ht="5.25" customHeight="1" x14ac:dyDescent="0.2">
      <c r="B8" s="32"/>
      <c r="C8" s="33"/>
    </row>
    <row r="9" spans="2:3" ht="4.5" customHeight="1" x14ac:dyDescent="0.2">
      <c r="B9" s="34"/>
      <c r="C9" s="35"/>
    </row>
    <row r="10" spans="2:3" ht="4.5" customHeight="1" x14ac:dyDescent="0.2">
      <c r="B10" s="36"/>
      <c r="C10" s="37"/>
    </row>
    <row r="11" spans="2:3" ht="36" customHeight="1" x14ac:dyDescent="0.2">
      <c r="B11" s="135" t="s">
        <v>104</v>
      </c>
      <c r="C11" s="136"/>
    </row>
    <row r="12" spans="2:3" ht="15.75" x14ac:dyDescent="0.25">
      <c r="B12" s="137" t="s">
        <v>81</v>
      </c>
      <c r="C12" s="138"/>
    </row>
    <row r="13" spans="2:3" ht="8.25" customHeight="1" x14ac:dyDescent="0.2">
      <c r="B13" s="27"/>
      <c r="C13" s="28"/>
    </row>
    <row r="14" spans="2:3" ht="15.75" x14ac:dyDescent="0.25">
      <c r="B14" s="139" t="s">
        <v>16</v>
      </c>
      <c r="C14" s="140"/>
    </row>
    <row r="15" spans="2:3" x14ac:dyDescent="0.2">
      <c r="B15" s="27"/>
      <c r="C15" s="28"/>
    </row>
    <row r="16" spans="2:3" x14ac:dyDescent="0.2">
      <c r="B16" s="38"/>
      <c r="C16" s="28"/>
    </row>
    <row r="17" spans="2:3" ht="14.25" x14ac:dyDescent="0.25">
      <c r="B17" s="55"/>
      <c r="C17" s="48"/>
    </row>
    <row r="18" spans="2:3" x14ac:dyDescent="0.2">
      <c r="B18" s="56">
        <v>0</v>
      </c>
      <c r="C18" s="57" t="s">
        <v>35</v>
      </c>
    </row>
    <row r="19" spans="2:3" x14ac:dyDescent="0.2">
      <c r="B19" s="56">
        <v>1</v>
      </c>
      <c r="C19" s="57" t="s">
        <v>89</v>
      </c>
    </row>
    <row r="20" spans="2:3" x14ac:dyDescent="0.2">
      <c r="B20" s="56">
        <v>2</v>
      </c>
      <c r="C20" s="99" t="s">
        <v>90</v>
      </c>
    </row>
    <row r="21" spans="2:3" x14ac:dyDescent="0.2">
      <c r="B21" s="56">
        <v>3</v>
      </c>
      <c r="C21" s="57" t="s">
        <v>91</v>
      </c>
    </row>
    <row r="22" spans="2:3" x14ac:dyDescent="0.2">
      <c r="B22" s="56">
        <v>4</v>
      </c>
      <c r="C22" s="57" t="s">
        <v>92</v>
      </c>
    </row>
    <row r="23" spans="2:3" x14ac:dyDescent="0.2">
      <c r="B23" s="56">
        <v>5</v>
      </c>
      <c r="C23" s="57" t="s">
        <v>93</v>
      </c>
    </row>
    <row r="24" spans="2:3" x14ac:dyDescent="0.2">
      <c r="B24" s="56">
        <v>6</v>
      </c>
      <c r="C24" s="57" t="s">
        <v>94</v>
      </c>
    </row>
    <row r="25" spans="2:3" x14ac:dyDescent="0.2">
      <c r="B25" s="56">
        <v>7</v>
      </c>
      <c r="C25" s="57" t="s">
        <v>95</v>
      </c>
    </row>
    <row r="26" spans="2:3" ht="13.5" thickBot="1" x14ac:dyDescent="0.25">
      <c r="B26" s="131"/>
      <c r="C26" s="132"/>
    </row>
    <row r="38" ht="14.25" customHeight="1" x14ac:dyDescent="0.2"/>
  </sheetData>
  <sheetProtection algorithmName="SHA-512" hashValue="ygBZQsalIyZyH0JlD7oPc+wi5rZYkKiRA5f16iZBu00pcQgivFoEyBtPA2SxwEOZ2+d+12DBGOXGzyPT/FpV0g==" saltValue="x6+7FkkT9RX4fM07u8H4kQ==" spinCount="100000" sheet="1" objects="1" scenarios="1"/>
  <mergeCells count="3">
    <mergeCell ref="B11:C11"/>
    <mergeCell ref="B12:C12"/>
    <mergeCell ref="B14:C14"/>
  </mergeCells>
  <hyperlinks>
    <hyperlink ref="C19" location="'1._Cons totales_usos_2010-18'!A1" display="Evolución del consumo total de energía final por usos y fuentes energéticas en 2010-2018"/>
    <hyperlink ref="B25" location="'7._Cons_Ilum&amp;Electrodo_2010-18'!A1" display="'7._Cons_Ilum&amp;Electrodo_2010-18'!A1"/>
    <hyperlink ref="B24" location="'6._Cons cocina_2010-18'!A1" display="'6._Cons cocina_2010-18'!A1"/>
    <hyperlink ref="B23" location="'5._Cons_refrigeracción_2010-18'!A1" display="'5._Cons_refrigeracción_2010-18'!A1"/>
    <hyperlink ref="B22" location="'4._Cons ACS_2010-18'!A1" display="'4._Cons ACS_2010-18'!A1"/>
    <hyperlink ref="B20" location="'2._Cons totales_2010-18'!A1" display="'2._Cons totales_2010-18'!A1"/>
    <hyperlink ref="B19" location="'1._Cons totales_usos_2010-18'!A1" display="'1._Cons totales_usos_2010-18'!A1"/>
    <hyperlink ref="C22" location="'4._Cons ACS_2010-18'!A1" display="Evolución del consumo de energía final en Agua Caliente Sanitaria (ACS) por fuentes energéticas en 2010-2018"/>
    <hyperlink ref="C24" location="'6._Cons cocina_2010-18'!A1" display="Evolución del consumo de energía final en Cocina por fuentes energéticas en 2010-2018"/>
    <hyperlink ref="C25" location="'7._Cons_Ilum&amp;Electrodo_2010-18'!A1" display="Evolución del consumo de energía final en Iluminación y Equipos Elestrodomésticos en 2010-2018"/>
    <hyperlink ref="C23" location="'5._Cons_refrigeracción_2010-18'!A1" display="Evolución del consumo de energía final en Refrigeración por fuentes energéticas en 2010-2018"/>
    <hyperlink ref="C21" location="'3._Cons_calefacción_2010-18'!A1" display="Evolución del consumo de energía final en Calefacción por fuentes energéticas en 2010-2018"/>
    <hyperlink ref="C20" location="'2._Cons totales_2010-18'!A1" display="Evolución del consumo de energía final por fuentes energéticas en 2010-2018"/>
    <hyperlink ref="B21" location="'3._Cons_calefacción_2010-18'!A1" display="'3._Cons_calefacción_2010-18'!A1"/>
    <hyperlink ref="C18" location="'0._Definiciones'!A1" display="Definiciones de los términos utilizados"/>
    <hyperlink ref="B18" location="'0._Definiciones'!A1" display="'0._Definiciones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3"/>
  <sheetViews>
    <sheetView zoomScale="90" zoomScaleNormal="90" workbookViewId="0">
      <selection activeCell="B12" sqref="B12"/>
    </sheetView>
  </sheetViews>
  <sheetFormatPr baseColWidth="10" defaultRowHeight="15.75" x14ac:dyDescent="0.25"/>
  <cols>
    <col min="1" max="1" width="10.140625" style="49" customWidth="1"/>
    <col min="2" max="2" width="52.7109375" style="93" customWidth="1"/>
    <col min="3" max="3" width="232.85546875" style="53" customWidth="1"/>
    <col min="4" max="16384" width="11.42578125" style="49"/>
  </cols>
  <sheetData>
    <row r="2" spans="2:3" ht="15" x14ac:dyDescent="0.25">
      <c r="B2" s="58" t="s">
        <v>17</v>
      </c>
      <c r="C2" s="58"/>
    </row>
    <row r="3" spans="2:3" ht="22.5" customHeight="1" x14ac:dyDescent="0.25">
      <c r="B3" s="141" t="s">
        <v>20</v>
      </c>
      <c r="C3" s="142"/>
    </row>
    <row r="4" spans="2:3" x14ac:dyDescent="0.25">
      <c r="B4" s="72"/>
      <c r="C4" s="50"/>
    </row>
    <row r="5" spans="2:3" ht="42" customHeight="1" x14ac:dyDescent="0.25">
      <c r="B5" s="143" t="s">
        <v>21</v>
      </c>
      <c r="C5" s="73" t="s">
        <v>52</v>
      </c>
    </row>
    <row r="6" spans="2:3" ht="33.75" customHeight="1" x14ac:dyDescent="0.25">
      <c r="B6" s="144"/>
      <c r="C6" s="74" t="s">
        <v>53</v>
      </c>
    </row>
    <row r="7" spans="2:3" ht="30" customHeight="1" x14ac:dyDescent="0.25">
      <c r="B7" s="144"/>
      <c r="C7" s="74" t="s">
        <v>54</v>
      </c>
    </row>
    <row r="8" spans="2:3" ht="39.75" customHeight="1" x14ac:dyDescent="0.25">
      <c r="B8" s="145"/>
      <c r="C8" s="75" t="s">
        <v>55</v>
      </c>
    </row>
    <row r="9" spans="2:3" x14ac:dyDescent="0.25">
      <c r="B9" s="72"/>
      <c r="C9" s="76"/>
    </row>
    <row r="10" spans="2:3" x14ac:dyDescent="0.25">
      <c r="B10" s="77" t="s">
        <v>56</v>
      </c>
      <c r="C10" s="78"/>
    </row>
    <row r="11" spans="2:3" x14ac:dyDescent="0.25">
      <c r="B11" s="79"/>
      <c r="C11" s="80"/>
    </row>
    <row r="12" spans="2:3" ht="36.75" customHeight="1" x14ac:dyDescent="0.25">
      <c r="B12" s="123" t="s">
        <v>1</v>
      </c>
      <c r="C12" s="81" t="s">
        <v>57</v>
      </c>
    </row>
    <row r="13" spans="2:3" ht="60" customHeight="1" x14ac:dyDescent="0.25">
      <c r="B13" s="123" t="s">
        <v>22</v>
      </c>
      <c r="C13" s="81" t="s">
        <v>99</v>
      </c>
    </row>
    <row r="14" spans="2:3" ht="25.5" customHeight="1" x14ac:dyDescent="0.25">
      <c r="B14" s="146" t="s">
        <v>0</v>
      </c>
      <c r="C14" s="81" t="s">
        <v>58</v>
      </c>
    </row>
    <row r="15" spans="2:3" ht="41.25" customHeight="1" x14ac:dyDescent="0.25">
      <c r="B15" s="147"/>
      <c r="C15" s="81" t="s">
        <v>59</v>
      </c>
    </row>
    <row r="16" spans="2:3" ht="61.5" customHeight="1" x14ac:dyDescent="0.25">
      <c r="B16" s="124"/>
      <c r="C16" s="82" t="s">
        <v>60</v>
      </c>
    </row>
    <row r="17" spans="2:3" ht="46.5" customHeight="1" x14ac:dyDescent="0.25">
      <c r="B17" s="123" t="s">
        <v>2</v>
      </c>
      <c r="C17" s="82" t="s">
        <v>61</v>
      </c>
    </row>
    <row r="18" spans="2:3" ht="53.25" customHeight="1" x14ac:dyDescent="0.25">
      <c r="B18" s="123" t="s">
        <v>23</v>
      </c>
      <c r="C18" s="81" t="s">
        <v>62</v>
      </c>
    </row>
    <row r="19" spans="2:3" ht="15" x14ac:dyDescent="0.25">
      <c r="B19" s="125" t="s">
        <v>24</v>
      </c>
      <c r="C19" s="81"/>
    </row>
    <row r="20" spans="2:3" ht="57.75" customHeight="1" x14ac:dyDescent="0.25">
      <c r="B20" s="126" t="s">
        <v>8</v>
      </c>
      <c r="C20" s="81" t="s">
        <v>63</v>
      </c>
    </row>
    <row r="21" spans="2:3" ht="48" customHeight="1" x14ac:dyDescent="0.25">
      <c r="B21" s="126" t="s">
        <v>9</v>
      </c>
      <c r="C21" s="83" t="s">
        <v>64</v>
      </c>
    </row>
    <row r="22" spans="2:3" ht="132" customHeight="1" x14ac:dyDescent="0.25">
      <c r="B22" s="148" t="s">
        <v>33</v>
      </c>
      <c r="C22" s="80" t="s">
        <v>65</v>
      </c>
    </row>
    <row r="23" spans="2:3" ht="95.25" customHeight="1" x14ac:dyDescent="0.25">
      <c r="B23" s="149"/>
      <c r="C23" s="80" t="s">
        <v>66</v>
      </c>
    </row>
    <row r="24" spans="2:3" ht="28.5" customHeight="1" x14ac:dyDescent="0.25">
      <c r="B24" s="123" t="s">
        <v>25</v>
      </c>
      <c r="C24" s="80" t="s">
        <v>67</v>
      </c>
    </row>
    <row r="25" spans="2:3" ht="15" x14ac:dyDescent="0.25">
      <c r="B25" s="125" t="s">
        <v>24</v>
      </c>
      <c r="C25" s="80"/>
    </row>
    <row r="26" spans="2:3" ht="36.75" customHeight="1" x14ac:dyDescent="0.25">
      <c r="B26" s="126" t="s">
        <v>11</v>
      </c>
      <c r="C26" s="80" t="s">
        <v>68</v>
      </c>
    </row>
    <row r="27" spans="2:3" ht="44.25" customHeight="1" x14ac:dyDescent="0.25">
      <c r="B27" s="148" t="s">
        <v>98</v>
      </c>
      <c r="C27" s="121" t="s">
        <v>97</v>
      </c>
    </row>
    <row r="28" spans="2:3" ht="60" customHeight="1" x14ac:dyDescent="0.25">
      <c r="B28" s="149"/>
      <c r="C28" s="122" t="s">
        <v>69</v>
      </c>
    </row>
    <row r="29" spans="2:3" ht="108.75" customHeight="1" x14ac:dyDescent="0.25">
      <c r="B29" s="126" t="s">
        <v>19</v>
      </c>
      <c r="C29" s="80" t="s">
        <v>70</v>
      </c>
    </row>
    <row r="30" spans="2:3" ht="15" x14ac:dyDescent="0.25">
      <c r="B30" s="127"/>
      <c r="C30" s="84"/>
    </row>
    <row r="31" spans="2:3" s="87" customFormat="1" x14ac:dyDescent="0.25">
      <c r="B31" s="85"/>
      <c r="C31" s="86"/>
    </row>
    <row r="32" spans="2:3" x14ac:dyDescent="0.25">
      <c r="B32" s="88"/>
      <c r="C32" s="78"/>
    </row>
    <row r="33" spans="2:3" x14ac:dyDescent="0.25">
      <c r="B33" s="89" t="s">
        <v>32</v>
      </c>
      <c r="C33" s="80"/>
    </row>
    <row r="34" spans="2:3" x14ac:dyDescent="0.25">
      <c r="B34" s="90"/>
      <c r="C34" s="80"/>
    </row>
    <row r="35" spans="2:3" ht="33.75" customHeight="1" x14ac:dyDescent="0.25">
      <c r="B35" s="123" t="s">
        <v>26</v>
      </c>
      <c r="C35" s="81" t="s">
        <v>71</v>
      </c>
    </row>
    <row r="36" spans="2:3" ht="28.5" customHeight="1" x14ac:dyDescent="0.25">
      <c r="B36" s="123" t="s">
        <v>27</v>
      </c>
      <c r="C36" s="81" t="s">
        <v>72</v>
      </c>
    </row>
    <row r="37" spans="2:3" ht="15" customHeight="1" x14ac:dyDescent="0.25">
      <c r="B37" s="128"/>
      <c r="C37" s="81" t="s">
        <v>73</v>
      </c>
    </row>
    <row r="38" spans="2:3" ht="33" customHeight="1" x14ac:dyDescent="0.25">
      <c r="B38" s="123" t="s">
        <v>28</v>
      </c>
      <c r="C38" s="81" t="s">
        <v>74</v>
      </c>
    </row>
    <row r="39" spans="2:3" ht="15.75" customHeight="1" x14ac:dyDescent="0.25">
      <c r="B39" s="128"/>
      <c r="C39" s="81" t="s">
        <v>103</v>
      </c>
    </row>
    <row r="40" spans="2:3" ht="15" x14ac:dyDescent="0.25">
      <c r="B40" s="128"/>
      <c r="C40" s="81"/>
    </row>
    <row r="41" spans="2:3" ht="17.25" customHeight="1" x14ac:dyDescent="0.25">
      <c r="B41" s="123" t="s">
        <v>29</v>
      </c>
      <c r="C41" s="81" t="s">
        <v>75</v>
      </c>
    </row>
    <row r="42" spans="2:3" ht="21.75" customHeight="1" x14ac:dyDescent="0.25">
      <c r="B42" s="128"/>
      <c r="C42" s="81" t="s">
        <v>76</v>
      </c>
    </row>
    <row r="43" spans="2:3" ht="28.5" customHeight="1" x14ac:dyDescent="0.25">
      <c r="B43" s="123" t="s">
        <v>34</v>
      </c>
      <c r="C43" s="81" t="s">
        <v>77</v>
      </c>
    </row>
    <row r="44" spans="2:3" ht="45.75" customHeight="1" x14ac:dyDescent="0.25">
      <c r="B44" s="123" t="s">
        <v>30</v>
      </c>
      <c r="C44" s="81" t="s">
        <v>78</v>
      </c>
    </row>
    <row r="45" spans="2:3" ht="39.75" customHeight="1" x14ac:dyDescent="0.25">
      <c r="B45" s="129" t="s">
        <v>31</v>
      </c>
      <c r="C45" s="84" t="s">
        <v>79</v>
      </c>
    </row>
    <row r="46" spans="2:3" x14ac:dyDescent="0.25">
      <c r="B46" s="91"/>
      <c r="C46" s="92"/>
    </row>
    <row r="47" spans="2:3" x14ac:dyDescent="0.25">
      <c r="C47" s="54"/>
    </row>
    <row r="49" spans="2:3" ht="15" x14ac:dyDescent="0.25">
      <c r="B49" s="49"/>
      <c r="C49" s="49"/>
    </row>
    <row r="50" spans="2:3" ht="15" x14ac:dyDescent="0.25">
      <c r="B50" s="49"/>
      <c r="C50" s="49"/>
    </row>
    <row r="51" spans="2:3" ht="15" x14ac:dyDescent="0.25">
      <c r="B51" s="49"/>
      <c r="C51" s="49"/>
    </row>
    <row r="52" spans="2:3" ht="15" x14ac:dyDescent="0.25">
      <c r="B52" s="49"/>
      <c r="C52" s="49"/>
    </row>
    <row r="53" spans="2:3" ht="15" x14ac:dyDescent="0.25">
      <c r="B53" s="49"/>
      <c r="C53" s="49"/>
    </row>
    <row r="54" spans="2:3" ht="15" x14ac:dyDescent="0.25">
      <c r="B54" s="49"/>
      <c r="C54" s="49"/>
    </row>
    <row r="55" spans="2:3" ht="15" x14ac:dyDescent="0.25">
      <c r="B55" s="49"/>
      <c r="C55" s="49"/>
    </row>
    <row r="56" spans="2:3" ht="15" x14ac:dyDescent="0.25">
      <c r="B56" s="49"/>
      <c r="C56" s="49"/>
    </row>
    <row r="57" spans="2:3" ht="15" x14ac:dyDescent="0.25">
      <c r="B57" s="49"/>
      <c r="C57" s="49"/>
    </row>
    <row r="58" spans="2:3" ht="15" x14ac:dyDescent="0.25">
      <c r="B58" s="49"/>
      <c r="C58" s="49"/>
    </row>
    <row r="59" spans="2:3" ht="15" x14ac:dyDescent="0.25">
      <c r="B59" s="49"/>
      <c r="C59" s="49"/>
    </row>
    <row r="60" spans="2:3" ht="15" x14ac:dyDescent="0.25">
      <c r="B60" s="49"/>
      <c r="C60" s="49"/>
    </row>
    <row r="61" spans="2:3" ht="15" x14ac:dyDescent="0.25">
      <c r="B61" s="49"/>
      <c r="C61" s="49"/>
    </row>
    <row r="62" spans="2:3" ht="15" x14ac:dyDescent="0.25">
      <c r="B62" s="49"/>
      <c r="C62" s="49"/>
    </row>
    <row r="63" spans="2:3" ht="15" x14ac:dyDescent="0.25">
      <c r="B63" s="49"/>
      <c r="C63" s="49"/>
    </row>
  </sheetData>
  <sheetProtection algorithmName="SHA-512" hashValue="eSXbplWmLvEAJIXwFsVd31GSqNcUli5KrpbwPn7IuGtNnfpOU2IjkSIFyGcLbnK+viGvS2RGDSSFamfJ2jk/CQ==" saltValue="iGJr09rrCowzkVBDN2SAkQ==" spinCount="100000" sheet="1" objects="1" scenarios="1"/>
  <mergeCells count="5">
    <mergeCell ref="B3:C3"/>
    <mergeCell ref="B5:B8"/>
    <mergeCell ref="B14:B15"/>
    <mergeCell ref="B22:B23"/>
    <mergeCell ref="B27:B28"/>
  </mergeCells>
  <hyperlinks>
    <hyperlink ref="B2" location="índice!A1" display="Volver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4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zoomScaleNormal="100" workbookViewId="0">
      <selection activeCell="D19" sqref="D19:E19"/>
    </sheetView>
  </sheetViews>
  <sheetFormatPr baseColWidth="10" defaultRowHeight="15" x14ac:dyDescent="0.25"/>
  <cols>
    <col min="1" max="1" width="2.42578125" style="2" customWidth="1"/>
    <col min="2" max="2" width="11.42578125" style="98"/>
    <col min="3" max="3" width="29.85546875" style="98" customWidth="1"/>
    <col min="4" max="7" width="11.42578125" style="98"/>
    <col min="8" max="8" width="16.85546875" style="98" customWidth="1"/>
    <col min="9" max="9" width="2" style="98" customWidth="1"/>
    <col min="10" max="10" width="16.5703125" style="98" customWidth="1"/>
    <col min="11" max="11" width="5.140625" style="2" customWidth="1"/>
    <col min="12" max="16384" width="11.42578125" style="2"/>
  </cols>
  <sheetData>
    <row r="1" spans="2:10" s="8" customFormat="1" ht="13.15" customHeight="1" x14ac:dyDescent="0.25">
      <c r="F1" s="39" t="s">
        <v>17</v>
      </c>
      <c r="I1" s="9"/>
      <c r="J1" s="102" t="s">
        <v>87</v>
      </c>
    </row>
    <row r="2" spans="2:10" s="8" customFormat="1" ht="13.15" customHeight="1" x14ac:dyDescent="0.25">
      <c r="B2" s="10"/>
      <c r="I2" s="12"/>
      <c r="J2" s="113" t="s">
        <v>14</v>
      </c>
    </row>
    <row r="3" spans="2:10" s="8" customFormat="1" ht="12.75" customHeight="1" x14ac:dyDescent="0.25">
      <c r="B3" s="10"/>
      <c r="I3" s="9"/>
      <c r="J3" s="114" t="s">
        <v>15</v>
      </c>
    </row>
    <row r="4" spans="2:10" s="8" customFormat="1" ht="4.5" customHeight="1" x14ac:dyDescent="0.25">
      <c r="B4" s="13"/>
      <c r="C4" s="14"/>
      <c r="D4" s="14"/>
      <c r="E4" s="14"/>
      <c r="F4" s="14"/>
      <c r="G4" s="13"/>
      <c r="H4" s="13"/>
      <c r="I4" s="13"/>
      <c r="J4" s="13"/>
    </row>
    <row r="5" spans="2:10" s="8" customFormat="1" ht="2.25" customHeight="1" x14ac:dyDescent="0.25">
      <c r="C5" s="47"/>
      <c r="D5" s="47"/>
      <c r="E5" s="47"/>
      <c r="F5" s="47"/>
    </row>
    <row r="6" spans="2:10" s="8" customFormat="1" ht="3.75" customHeight="1" x14ac:dyDescent="0.25">
      <c r="B6" s="16"/>
      <c r="C6" s="17"/>
      <c r="D6" s="19"/>
      <c r="E6" s="17"/>
      <c r="F6" s="17"/>
      <c r="G6" s="20"/>
      <c r="H6" s="20"/>
      <c r="I6" s="20"/>
      <c r="J6" s="20"/>
    </row>
    <row r="7" spans="2:10" s="8" customFormat="1" ht="2.25" customHeight="1" x14ac:dyDescent="0.25">
      <c r="B7" s="10"/>
      <c r="C7" s="47"/>
      <c r="D7" s="22"/>
      <c r="E7" s="47"/>
      <c r="F7" s="47"/>
    </row>
    <row r="8" spans="2:10" s="8" customFormat="1" ht="36.75" customHeight="1" x14ac:dyDescent="0.25">
      <c r="B8" s="159" t="s">
        <v>105</v>
      </c>
      <c r="C8" s="160"/>
      <c r="D8" s="160"/>
      <c r="E8" s="160"/>
      <c r="F8" s="160"/>
      <c r="G8" s="160"/>
      <c r="H8" s="160"/>
      <c r="I8" s="160"/>
      <c r="J8" s="160"/>
    </row>
    <row r="9" spans="2:10" s="8" customFormat="1" ht="8.25" customHeight="1" thickBot="1" x14ac:dyDescent="0.3">
      <c r="B9" s="45"/>
      <c r="C9" s="45"/>
      <c r="D9" s="45"/>
      <c r="E9" s="45"/>
      <c r="F9" s="45"/>
      <c r="G9" s="45"/>
      <c r="H9" s="45"/>
      <c r="I9" s="45"/>
      <c r="J9" s="46"/>
    </row>
    <row r="10" spans="2:10" s="8" customFormat="1" ht="13.15" customHeight="1" thickTop="1" x14ac:dyDescent="0.25">
      <c r="B10" s="104"/>
      <c r="C10" s="104"/>
      <c r="D10" s="104"/>
      <c r="E10" s="104"/>
      <c r="F10" s="104"/>
      <c r="G10" s="104"/>
      <c r="H10" s="104"/>
      <c r="I10" s="104"/>
      <c r="J10" s="104"/>
    </row>
    <row r="11" spans="2:10" ht="14.25" customHeight="1" x14ac:dyDescent="0.25">
      <c r="B11" s="155" t="s">
        <v>86</v>
      </c>
      <c r="C11" s="155"/>
      <c r="D11" s="155"/>
      <c r="E11" s="155"/>
      <c r="F11" s="155"/>
      <c r="G11" s="155"/>
      <c r="H11" s="155"/>
      <c r="I11" s="155"/>
      <c r="J11" s="155"/>
    </row>
    <row r="12" spans="2:10" ht="6.75" customHeight="1" x14ac:dyDescent="0.25">
      <c r="B12" s="6"/>
      <c r="C12" s="6"/>
      <c r="D12" s="117"/>
      <c r="E12" s="117"/>
      <c r="F12" s="117"/>
      <c r="G12" s="117"/>
      <c r="H12" s="117"/>
      <c r="I12" s="117"/>
      <c r="J12" s="117"/>
    </row>
    <row r="13" spans="2:10" ht="30.75" customHeight="1" x14ac:dyDescent="0.25">
      <c r="B13" s="150" t="s">
        <v>39</v>
      </c>
      <c r="C13" s="150"/>
      <c r="D13" s="115" t="s">
        <v>3</v>
      </c>
      <c r="E13" s="115" t="s">
        <v>4</v>
      </c>
      <c r="F13" s="115" t="s">
        <v>5</v>
      </c>
      <c r="G13" s="115" t="s">
        <v>6</v>
      </c>
      <c r="H13" s="115" t="s">
        <v>7</v>
      </c>
      <c r="I13" s="44"/>
      <c r="J13" s="103" t="s">
        <v>40</v>
      </c>
    </row>
    <row r="14" spans="2:10" x14ac:dyDescent="0.25">
      <c r="B14" s="151" t="s">
        <v>41</v>
      </c>
      <c r="C14" s="151"/>
      <c r="D14" s="191">
        <v>475.10066999366012</v>
      </c>
      <c r="E14" s="191">
        <v>150.57445747368982</v>
      </c>
      <c r="F14" s="191">
        <v>481.73157319735441</v>
      </c>
      <c r="G14" s="191">
        <v>599.2197274871146</v>
      </c>
      <c r="H14" s="191">
        <v>4743.8895718481799</v>
      </c>
      <c r="I14" s="192"/>
      <c r="J14" s="193">
        <v>6450.5159999999987</v>
      </c>
    </row>
    <row r="15" spans="2:10" x14ac:dyDescent="0.25">
      <c r="B15" s="152" t="s">
        <v>42</v>
      </c>
      <c r="C15" s="152"/>
      <c r="D15" s="194">
        <v>1269.1733582623572</v>
      </c>
      <c r="E15" s="194">
        <v>0</v>
      </c>
      <c r="F15" s="194">
        <v>1172.4375376899673</v>
      </c>
      <c r="G15" s="194">
        <v>298.6943440476756</v>
      </c>
      <c r="H15" s="194">
        <v>0</v>
      </c>
      <c r="I15" s="192"/>
      <c r="J15" s="195">
        <v>2740.3052400000001</v>
      </c>
    </row>
    <row r="16" spans="2:10" x14ac:dyDescent="0.25">
      <c r="B16" s="151" t="s">
        <v>43</v>
      </c>
      <c r="C16" s="151"/>
      <c r="D16" s="191">
        <v>55.812634893898185</v>
      </c>
      <c r="E16" s="191">
        <v>0</v>
      </c>
      <c r="F16" s="191">
        <v>4.3425689713320663</v>
      </c>
      <c r="G16" s="191">
        <v>8.1845761347697366</v>
      </c>
      <c r="H16" s="191">
        <v>0</v>
      </c>
      <c r="I16" s="192"/>
      <c r="J16" s="193">
        <v>68.33977999999999</v>
      </c>
    </row>
    <row r="17" spans="2:12" x14ac:dyDescent="0.25">
      <c r="B17" s="152" t="s">
        <v>44</v>
      </c>
      <c r="C17" s="152"/>
      <c r="D17" s="194">
        <v>1966.0206000465976</v>
      </c>
      <c r="E17" s="194">
        <v>0</v>
      </c>
      <c r="F17" s="194">
        <v>605.62031957676663</v>
      </c>
      <c r="G17" s="194">
        <v>186.73788037663564</v>
      </c>
      <c r="H17" s="194">
        <v>0</v>
      </c>
      <c r="I17" s="192"/>
      <c r="J17" s="195">
        <v>2758.3788</v>
      </c>
    </row>
    <row r="18" spans="2:12" x14ac:dyDescent="0.25">
      <c r="B18" s="153"/>
      <c r="C18" s="23" t="s">
        <v>8</v>
      </c>
      <c r="D18" s="196">
        <v>392.50399527661625</v>
      </c>
      <c r="E18" s="196">
        <v>0</v>
      </c>
      <c r="F18" s="196">
        <v>464.31412434674809</v>
      </c>
      <c r="G18" s="196">
        <v>186.73788037663564</v>
      </c>
      <c r="H18" s="196">
        <v>0</v>
      </c>
      <c r="I18" s="192"/>
      <c r="J18" s="193">
        <v>1043.556</v>
      </c>
    </row>
    <row r="19" spans="2:12" x14ac:dyDescent="0.25">
      <c r="B19" s="153"/>
      <c r="C19" s="23" t="s">
        <v>9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2"/>
      <c r="J19" s="195">
        <v>0</v>
      </c>
    </row>
    <row r="20" spans="2:12" x14ac:dyDescent="0.25">
      <c r="B20" s="153"/>
      <c r="C20" s="23" t="s">
        <v>10</v>
      </c>
      <c r="D20" s="196">
        <v>1573.5166047699813</v>
      </c>
      <c r="E20" s="196">
        <v>0</v>
      </c>
      <c r="F20" s="196">
        <v>141.30619523001849</v>
      </c>
      <c r="G20" s="196">
        <v>0</v>
      </c>
      <c r="H20" s="196">
        <v>0</v>
      </c>
      <c r="I20" s="192"/>
      <c r="J20" s="193">
        <v>1714.8227999999999</v>
      </c>
    </row>
    <row r="21" spans="2:12" x14ac:dyDescent="0.25">
      <c r="B21" s="152" t="s">
        <v>82</v>
      </c>
      <c r="C21" s="152"/>
      <c r="D21" s="194">
        <v>2490.3926870647224</v>
      </c>
      <c r="E21" s="194">
        <v>2.2592777976047844</v>
      </c>
      <c r="F21" s="194">
        <v>296.94187719155207</v>
      </c>
      <c r="G21" s="194">
        <v>26.549097946120494</v>
      </c>
      <c r="H21" s="194">
        <v>0</v>
      </c>
      <c r="I21" s="192"/>
      <c r="J21" s="195">
        <v>2816.1429399999997</v>
      </c>
    </row>
    <row r="22" spans="2:12" x14ac:dyDescent="0.25">
      <c r="B22" s="153"/>
      <c r="C22" s="23" t="s">
        <v>11</v>
      </c>
      <c r="D22" s="196">
        <v>19.364485783366185</v>
      </c>
      <c r="E22" s="196">
        <v>0</v>
      </c>
      <c r="F22" s="196">
        <v>242.32964421663377</v>
      </c>
      <c r="G22" s="196">
        <v>0</v>
      </c>
      <c r="H22" s="196">
        <v>0</v>
      </c>
      <c r="I22" s="192"/>
      <c r="J22" s="193">
        <v>261.69412999999997</v>
      </c>
    </row>
    <row r="23" spans="2:12" x14ac:dyDescent="0.25">
      <c r="B23" s="153"/>
      <c r="C23" s="23" t="s">
        <v>101</v>
      </c>
      <c r="D23" s="197">
        <v>2465.6665130651177</v>
      </c>
      <c r="E23" s="197">
        <v>0</v>
      </c>
      <c r="F23" s="197">
        <v>51.582718988761776</v>
      </c>
      <c r="G23" s="197">
        <v>26.549097946120494</v>
      </c>
      <c r="H23" s="197">
        <v>0</v>
      </c>
      <c r="I23" s="192"/>
      <c r="J23" s="195">
        <v>2543.7983300000001</v>
      </c>
    </row>
    <row r="24" spans="2:12" x14ac:dyDescent="0.25">
      <c r="B24" s="154"/>
      <c r="C24" s="23" t="s">
        <v>12</v>
      </c>
      <c r="D24" s="196">
        <v>5.361688216238659</v>
      </c>
      <c r="E24" s="196">
        <v>2.2592777976047844</v>
      </c>
      <c r="F24" s="196">
        <v>3.029513986156557</v>
      </c>
      <c r="G24" s="196">
        <v>0</v>
      </c>
      <c r="H24" s="196">
        <v>0</v>
      </c>
      <c r="I24" s="198"/>
      <c r="J24" s="193">
        <v>10.65048</v>
      </c>
    </row>
    <row r="25" spans="2:12" ht="12.75" customHeight="1" x14ac:dyDescent="0.25">
      <c r="B25" s="157" t="s">
        <v>40</v>
      </c>
      <c r="C25" s="157"/>
      <c r="D25" s="199">
        <v>6256.4999502612354</v>
      </c>
      <c r="E25" s="199">
        <v>152.83373527129461</v>
      </c>
      <c r="F25" s="199">
        <v>2561.0738766269724</v>
      </c>
      <c r="G25" s="199">
        <v>1119.3856259923161</v>
      </c>
      <c r="H25" s="199">
        <v>4743.8895718481799</v>
      </c>
      <c r="I25" s="200"/>
      <c r="J25" s="201">
        <v>14833.682759999998</v>
      </c>
      <c r="L25" s="118"/>
    </row>
    <row r="26" spans="2:12" ht="6.75" customHeight="1" x14ac:dyDescent="0.25">
      <c r="B26" s="117"/>
      <c r="C26" s="117"/>
      <c r="D26" s="105"/>
      <c r="E26" s="105"/>
      <c r="F26" s="105"/>
      <c r="G26" s="105"/>
      <c r="H26" s="105"/>
      <c r="I26" s="106"/>
      <c r="J26" s="117"/>
    </row>
    <row r="27" spans="2:12" ht="6.75" customHeight="1" x14ac:dyDescent="0.25">
      <c r="B27" s="40" t="s">
        <v>84</v>
      </c>
      <c r="C27" s="41"/>
      <c r="D27" s="41"/>
      <c r="E27" s="41"/>
      <c r="F27" s="41"/>
      <c r="G27" s="41"/>
      <c r="H27" s="41"/>
      <c r="I27" s="41"/>
      <c r="J27" s="41"/>
    </row>
    <row r="28" spans="2:12" ht="27" customHeight="1" x14ac:dyDescent="0.25">
      <c r="B28" s="40" t="s">
        <v>18</v>
      </c>
      <c r="C28" s="41"/>
      <c r="D28" s="41"/>
      <c r="E28" s="41"/>
      <c r="F28" s="41"/>
      <c r="G28" s="41"/>
      <c r="H28" s="41"/>
      <c r="I28" s="41"/>
      <c r="J28" s="41"/>
    </row>
    <row r="29" spans="2:12" ht="24.75" customHeight="1" x14ac:dyDescent="0.25">
      <c r="B29" s="158" t="s">
        <v>100</v>
      </c>
      <c r="C29" s="158"/>
      <c r="D29" s="158"/>
      <c r="E29" s="158"/>
      <c r="F29" s="158"/>
      <c r="G29" s="158"/>
      <c r="H29" s="158"/>
      <c r="I29" s="158"/>
      <c r="J29" s="158"/>
    </row>
    <row r="30" spans="2:12" ht="19.5" customHeight="1" x14ac:dyDescent="0.25">
      <c r="B30" s="158" t="s">
        <v>102</v>
      </c>
      <c r="C30" s="158"/>
      <c r="D30" s="158"/>
      <c r="E30" s="158"/>
      <c r="F30" s="158"/>
      <c r="G30" s="158"/>
      <c r="H30" s="158"/>
      <c r="I30" s="158"/>
      <c r="J30" s="158"/>
    </row>
    <row r="31" spans="2:12" x14ac:dyDescent="0.25">
      <c r="B31" s="110" t="s">
        <v>85</v>
      </c>
      <c r="C31" s="65"/>
      <c r="D31" s="62"/>
      <c r="E31" s="62"/>
      <c r="F31" s="62"/>
      <c r="G31" s="62"/>
      <c r="H31" s="62"/>
      <c r="I31" s="62"/>
      <c r="J31" s="107"/>
    </row>
    <row r="32" spans="2:12" x14ac:dyDescent="0.25">
      <c r="B32" s="66" t="s">
        <v>37</v>
      </c>
      <c r="C32" s="65"/>
      <c r="D32" s="62"/>
      <c r="E32" s="62"/>
      <c r="F32" s="62"/>
      <c r="G32" s="62"/>
      <c r="H32" s="62"/>
      <c r="I32" s="62"/>
      <c r="J32" s="107"/>
    </row>
    <row r="33" spans="2:10" s="8" customFormat="1" ht="8.25" customHeight="1" thickBot="1" x14ac:dyDescent="0.3">
      <c r="B33" s="45"/>
      <c r="C33" s="45"/>
      <c r="D33" s="45"/>
      <c r="E33" s="45"/>
      <c r="F33" s="45"/>
      <c r="G33" s="45"/>
      <c r="H33" s="45"/>
      <c r="I33" s="45"/>
      <c r="J33" s="46"/>
    </row>
    <row r="34" spans="2:10" s="8" customFormat="1" ht="13.15" customHeight="1" thickTop="1" x14ac:dyDescent="0.25">
      <c r="B34" s="104"/>
      <c r="C34" s="104"/>
      <c r="D34" s="104"/>
      <c r="E34" s="104"/>
      <c r="F34" s="104"/>
      <c r="G34" s="104"/>
      <c r="H34" s="104"/>
      <c r="I34" s="104"/>
      <c r="J34" s="104"/>
    </row>
    <row r="35" spans="2:10" ht="14.25" customHeight="1" x14ac:dyDescent="0.25">
      <c r="B35" s="155" t="s">
        <v>83</v>
      </c>
      <c r="C35" s="155"/>
      <c r="D35" s="155"/>
      <c r="E35" s="155"/>
      <c r="F35" s="155"/>
      <c r="G35" s="155"/>
      <c r="H35" s="155"/>
      <c r="I35" s="155"/>
      <c r="J35" s="155"/>
    </row>
    <row r="36" spans="2:10" ht="6.75" customHeight="1" x14ac:dyDescent="0.25">
      <c r="B36" s="6"/>
      <c r="C36" s="6"/>
      <c r="D36" s="117"/>
      <c r="E36" s="117"/>
      <c r="F36" s="117"/>
      <c r="G36" s="117"/>
      <c r="H36" s="117"/>
      <c r="I36" s="117"/>
      <c r="J36" s="117"/>
    </row>
    <row r="37" spans="2:10" ht="30.75" customHeight="1" x14ac:dyDescent="0.25">
      <c r="B37" s="150" t="s">
        <v>39</v>
      </c>
      <c r="C37" s="150"/>
      <c r="D37" s="115" t="s">
        <v>3</v>
      </c>
      <c r="E37" s="115" t="s">
        <v>4</v>
      </c>
      <c r="F37" s="115" t="s">
        <v>5</v>
      </c>
      <c r="G37" s="115" t="s">
        <v>6</v>
      </c>
      <c r="H37" s="115" t="s">
        <v>7</v>
      </c>
      <c r="I37" s="44"/>
      <c r="J37" s="103" t="s">
        <v>40</v>
      </c>
    </row>
    <row r="38" spans="2:10" x14ac:dyDescent="0.25">
      <c r="B38" s="151" t="s">
        <v>41</v>
      </c>
      <c r="C38" s="151"/>
      <c r="D38" s="191">
        <v>452.21531787933469</v>
      </c>
      <c r="E38" s="191">
        <v>143.32136418978664</v>
      </c>
      <c r="F38" s="191">
        <v>458.52681392526898</v>
      </c>
      <c r="G38" s="191">
        <v>570.35562494317219</v>
      </c>
      <c r="H38" s="191">
        <v>4515.3788790624367</v>
      </c>
      <c r="I38" s="192"/>
      <c r="J38" s="193">
        <v>6139.7979999999989</v>
      </c>
    </row>
    <row r="39" spans="2:10" x14ac:dyDescent="0.25">
      <c r="B39" s="152" t="s">
        <v>42</v>
      </c>
      <c r="C39" s="152"/>
      <c r="D39" s="194">
        <v>1301.0323692250465</v>
      </c>
      <c r="E39" s="194">
        <v>0</v>
      </c>
      <c r="F39" s="194">
        <v>1201.8682692154644</v>
      </c>
      <c r="G39" s="194">
        <v>306.19222155948916</v>
      </c>
      <c r="H39" s="194">
        <v>0</v>
      </c>
      <c r="I39" s="192"/>
      <c r="J39" s="195">
        <v>2809.0928600000002</v>
      </c>
    </row>
    <row r="40" spans="2:10" x14ac:dyDescent="0.25">
      <c r="B40" s="151" t="s">
        <v>43</v>
      </c>
      <c r="C40" s="151"/>
      <c r="D40" s="191">
        <v>64.76921958719899</v>
      </c>
      <c r="E40" s="191">
        <v>0</v>
      </c>
      <c r="F40" s="191">
        <v>5.0394467813866495</v>
      </c>
      <c r="G40" s="191">
        <v>9.4980036314143721</v>
      </c>
      <c r="H40" s="191">
        <v>0</v>
      </c>
      <c r="I40" s="192"/>
      <c r="J40" s="193">
        <v>79.306670000000011</v>
      </c>
    </row>
    <row r="41" spans="2:10" x14ac:dyDescent="0.25">
      <c r="B41" s="152" t="s">
        <v>44</v>
      </c>
      <c r="C41" s="152"/>
      <c r="D41" s="194">
        <v>1864.9910807585379</v>
      </c>
      <c r="E41" s="194">
        <v>0</v>
      </c>
      <c r="F41" s="194">
        <v>579.83658789002175</v>
      </c>
      <c r="G41" s="194">
        <v>179.46493135144036</v>
      </c>
      <c r="H41" s="194">
        <v>0</v>
      </c>
      <c r="I41" s="192"/>
      <c r="J41" s="195">
        <v>2624.2926000000002</v>
      </c>
    </row>
    <row r="42" spans="2:10" x14ac:dyDescent="0.25">
      <c r="B42" s="153"/>
      <c r="C42" s="23" t="s">
        <v>8</v>
      </c>
      <c r="D42" s="196">
        <v>377.21699756584275</v>
      </c>
      <c r="E42" s="196">
        <v>0</v>
      </c>
      <c r="F42" s="196">
        <v>446.23031108271681</v>
      </c>
      <c r="G42" s="196">
        <v>179.46493135144036</v>
      </c>
      <c r="H42" s="196">
        <v>0</v>
      </c>
      <c r="I42" s="192"/>
      <c r="J42" s="193">
        <v>1002.9122399999999</v>
      </c>
    </row>
    <row r="43" spans="2:10" x14ac:dyDescent="0.25">
      <c r="B43" s="153"/>
      <c r="C43" s="23" t="s">
        <v>9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2"/>
      <c r="J43" s="195">
        <v>0</v>
      </c>
    </row>
    <row r="44" spans="2:10" x14ac:dyDescent="0.25">
      <c r="B44" s="153"/>
      <c r="C44" s="23" t="s">
        <v>10</v>
      </c>
      <c r="D44" s="196">
        <v>1487.7740831926951</v>
      </c>
      <c r="E44" s="196">
        <v>0</v>
      </c>
      <c r="F44" s="196">
        <v>133.60627680730494</v>
      </c>
      <c r="G44" s="196">
        <v>0</v>
      </c>
      <c r="H44" s="196">
        <v>0</v>
      </c>
      <c r="I44" s="192"/>
      <c r="J44" s="193">
        <v>1621.3803600000001</v>
      </c>
    </row>
    <row r="45" spans="2:10" x14ac:dyDescent="0.25">
      <c r="B45" s="152" t="s">
        <v>82</v>
      </c>
      <c r="C45" s="152"/>
      <c r="D45" s="194">
        <v>2484.6070213763551</v>
      </c>
      <c r="E45" s="194">
        <v>2.2592777976047844</v>
      </c>
      <c r="F45" s="194">
        <v>282.6421460146255</v>
      </c>
      <c r="G45" s="194">
        <v>26.498454811414238</v>
      </c>
      <c r="H45" s="194">
        <v>0</v>
      </c>
      <c r="I45" s="192"/>
      <c r="J45" s="195">
        <v>2796.0068999999994</v>
      </c>
    </row>
    <row r="46" spans="2:10" x14ac:dyDescent="0.25">
      <c r="B46" s="153"/>
      <c r="C46" s="23" t="s">
        <v>11</v>
      </c>
      <c r="D46" s="196">
        <v>18.229661504764945</v>
      </c>
      <c r="E46" s="196">
        <v>0</v>
      </c>
      <c r="F46" s="196">
        <v>228.12830849523505</v>
      </c>
      <c r="G46" s="196">
        <v>0</v>
      </c>
      <c r="H46" s="196">
        <v>0</v>
      </c>
      <c r="I46" s="192"/>
      <c r="J46" s="193">
        <v>246.35796999999999</v>
      </c>
    </row>
    <row r="47" spans="2:10" x14ac:dyDescent="0.25">
      <c r="B47" s="153"/>
      <c r="C47" s="23" t="s">
        <v>101</v>
      </c>
      <c r="D47" s="197">
        <v>2461.0156716553515</v>
      </c>
      <c r="E47" s="197">
        <v>0</v>
      </c>
      <c r="F47" s="197">
        <v>51.484323533233905</v>
      </c>
      <c r="G47" s="197">
        <v>26.498454811414238</v>
      </c>
      <c r="H47" s="197">
        <v>0</v>
      </c>
      <c r="I47" s="192"/>
      <c r="J47" s="195">
        <v>2538.9984499999996</v>
      </c>
    </row>
    <row r="48" spans="2:10" x14ac:dyDescent="0.25">
      <c r="B48" s="154"/>
      <c r="C48" s="23" t="s">
        <v>12</v>
      </c>
      <c r="D48" s="196">
        <v>5.361688216238659</v>
      </c>
      <c r="E48" s="196">
        <v>2.2592777976047844</v>
      </c>
      <c r="F48" s="196">
        <v>3.029513986156557</v>
      </c>
      <c r="G48" s="196">
        <v>0</v>
      </c>
      <c r="H48" s="196">
        <v>0</v>
      </c>
      <c r="I48" s="198"/>
      <c r="J48" s="193">
        <v>10.65048</v>
      </c>
    </row>
    <row r="49" spans="2:10" ht="12.75" customHeight="1" x14ac:dyDescent="0.25">
      <c r="B49" s="157" t="s">
        <v>40</v>
      </c>
      <c r="C49" s="157"/>
      <c r="D49" s="199">
        <v>6167.6150088264731</v>
      </c>
      <c r="E49" s="199">
        <v>145.58064198739143</v>
      </c>
      <c r="F49" s="199">
        <v>2527.9132638267674</v>
      </c>
      <c r="G49" s="199">
        <v>1092.0092362969301</v>
      </c>
      <c r="H49" s="199">
        <v>4515.3788790624367</v>
      </c>
      <c r="I49" s="200"/>
      <c r="J49" s="201">
        <v>14448.497029999999</v>
      </c>
    </row>
    <row r="50" spans="2:10" ht="6.75" customHeight="1" x14ac:dyDescent="0.25">
      <c r="B50" s="117"/>
      <c r="C50" s="117"/>
      <c r="D50" s="105"/>
      <c r="E50" s="105"/>
      <c r="F50" s="105"/>
      <c r="G50" s="105"/>
      <c r="H50" s="105"/>
      <c r="I50" s="106"/>
      <c r="J50" s="117"/>
    </row>
    <row r="51" spans="2:10" ht="6.75" customHeight="1" x14ac:dyDescent="0.25">
      <c r="B51" s="40" t="s">
        <v>84</v>
      </c>
      <c r="C51" s="41"/>
      <c r="D51" s="41"/>
      <c r="E51" s="41"/>
      <c r="F51" s="41"/>
      <c r="G51" s="41"/>
      <c r="H51" s="41"/>
      <c r="I51" s="41"/>
      <c r="J51" s="41"/>
    </row>
    <row r="52" spans="2:10" ht="27" customHeight="1" x14ac:dyDescent="0.25">
      <c r="B52" s="40" t="s">
        <v>18</v>
      </c>
      <c r="C52" s="41"/>
      <c r="D52" s="41"/>
      <c r="E52" s="41"/>
      <c r="F52" s="41"/>
      <c r="G52" s="41"/>
      <c r="H52" s="41"/>
      <c r="I52" s="41"/>
      <c r="J52" s="41"/>
    </row>
    <row r="53" spans="2:10" ht="24" customHeight="1" x14ac:dyDescent="0.25">
      <c r="B53" s="158" t="s">
        <v>100</v>
      </c>
      <c r="C53" s="158"/>
      <c r="D53" s="158"/>
      <c r="E53" s="158"/>
      <c r="F53" s="158"/>
      <c r="G53" s="158"/>
      <c r="H53" s="158"/>
      <c r="I53" s="158"/>
      <c r="J53" s="158"/>
    </row>
    <row r="54" spans="2:10" ht="20.25" customHeight="1" x14ac:dyDescent="0.25">
      <c r="B54" s="158" t="s">
        <v>102</v>
      </c>
      <c r="C54" s="158"/>
      <c r="D54" s="158"/>
      <c r="E54" s="158"/>
      <c r="F54" s="158"/>
      <c r="G54" s="158"/>
      <c r="H54" s="158"/>
      <c r="I54" s="158"/>
      <c r="J54" s="158"/>
    </row>
    <row r="55" spans="2:10" x14ac:dyDescent="0.25">
      <c r="B55" s="110" t="s">
        <v>85</v>
      </c>
      <c r="C55" s="65"/>
      <c r="D55" s="62"/>
      <c r="E55" s="62"/>
      <c r="F55" s="62"/>
      <c r="G55" s="62"/>
      <c r="H55" s="62"/>
      <c r="I55" s="62"/>
      <c r="J55" s="107"/>
    </row>
    <row r="56" spans="2:10" x14ac:dyDescent="0.25">
      <c r="B56" s="66" t="s">
        <v>37</v>
      </c>
      <c r="C56" s="65"/>
      <c r="D56" s="62"/>
      <c r="E56" s="62"/>
      <c r="F56" s="62"/>
      <c r="G56" s="62"/>
      <c r="H56" s="62"/>
      <c r="I56" s="62"/>
      <c r="J56" s="107"/>
    </row>
    <row r="57" spans="2:10" ht="7.5" customHeight="1" thickBot="1" x14ac:dyDescent="0.3"/>
    <row r="58" spans="2:10" s="8" customFormat="1" ht="13.15" customHeight="1" thickTop="1" x14ac:dyDescent="0.25">
      <c r="B58" s="104"/>
      <c r="C58" s="104"/>
      <c r="D58" s="104"/>
      <c r="E58" s="104"/>
      <c r="F58" s="104"/>
      <c r="G58" s="104"/>
      <c r="H58" s="104"/>
      <c r="I58" s="104"/>
      <c r="J58" s="104"/>
    </row>
    <row r="59" spans="2:10" ht="14.25" customHeight="1" x14ac:dyDescent="0.25">
      <c r="B59" s="155" t="s">
        <v>80</v>
      </c>
      <c r="C59" s="155"/>
      <c r="D59" s="155"/>
      <c r="E59" s="155"/>
      <c r="F59" s="155"/>
      <c r="G59" s="155"/>
      <c r="H59" s="155"/>
      <c r="I59" s="155"/>
      <c r="J59" s="155"/>
    </row>
    <row r="60" spans="2:10" ht="6.75" customHeight="1" x14ac:dyDescent="0.25">
      <c r="B60" s="6"/>
      <c r="C60" s="6"/>
    </row>
    <row r="61" spans="2:10" ht="25.5" x14ac:dyDescent="0.25">
      <c r="B61" s="150" t="s">
        <v>39</v>
      </c>
      <c r="C61" s="150"/>
      <c r="D61" s="96" t="s">
        <v>3</v>
      </c>
      <c r="E61" s="96" t="s">
        <v>4</v>
      </c>
      <c r="F61" s="96" t="s">
        <v>5</v>
      </c>
      <c r="G61" s="96" t="s">
        <v>6</v>
      </c>
      <c r="H61" s="96" t="s">
        <v>7</v>
      </c>
      <c r="I61" s="44"/>
      <c r="J61" s="103" t="s">
        <v>40</v>
      </c>
    </row>
    <row r="62" spans="2:10" x14ac:dyDescent="0.25">
      <c r="B62" s="151" t="s">
        <v>41</v>
      </c>
      <c r="C62" s="151"/>
      <c r="D62" s="191">
        <v>441.16219320745597</v>
      </c>
      <c r="E62" s="191">
        <v>139.81827872606922</v>
      </c>
      <c r="F62" s="191">
        <v>447.31942258018483</v>
      </c>
      <c r="G62" s="191">
        <v>556.41489454207078</v>
      </c>
      <c r="H62" s="191">
        <v>4405.0132109442184</v>
      </c>
      <c r="I62" s="192"/>
      <c r="J62" s="193">
        <v>5989.7279999999992</v>
      </c>
    </row>
    <row r="63" spans="2:10" x14ac:dyDescent="0.25">
      <c r="B63" s="152" t="s">
        <v>42</v>
      </c>
      <c r="C63" s="152"/>
      <c r="D63" s="194">
        <v>1608.3822132939047</v>
      </c>
      <c r="E63" s="194">
        <v>0</v>
      </c>
      <c r="F63" s="194">
        <v>1485.7920468803579</v>
      </c>
      <c r="G63" s="194">
        <v>378.52564982573693</v>
      </c>
      <c r="H63" s="194">
        <v>0</v>
      </c>
      <c r="I63" s="192"/>
      <c r="J63" s="195">
        <v>3472.6999099999994</v>
      </c>
    </row>
    <row r="64" spans="2:10" x14ac:dyDescent="0.25">
      <c r="B64" s="151" t="s">
        <v>43</v>
      </c>
      <c r="C64" s="151"/>
      <c r="D64" s="191">
        <v>64.557614374232116</v>
      </c>
      <c r="E64" s="191">
        <v>0</v>
      </c>
      <c r="F64" s="191">
        <v>5.022982584099621</v>
      </c>
      <c r="G64" s="191">
        <v>9.46697304166827</v>
      </c>
      <c r="H64" s="191">
        <v>0</v>
      </c>
      <c r="I64" s="192"/>
      <c r="J64" s="193">
        <v>79.047570000000007</v>
      </c>
    </row>
    <row r="65" spans="2:10" x14ac:dyDescent="0.25">
      <c r="B65" s="152" t="s">
        <v>44</v>
      </c>
      <c r="C65" s="152"/>
      <c r="D65" s="194">
        <v>1928.7747717169375</v>
      </c>
      <c r="E65" s="194">
        <v>0</v>
      </c>
      <c r="F65" s="194">
        <v>617.17994364071194</v>
      </c>
      <c r="G65" s="194">
        <v>193.22456464235037</v>
      </c>
      <c r="H65" s="194">
        <v>0</v>
      </c>
      <c r="I65" s="192"/>
      <c r="J65" s="195">
        <v>2739.1792799999998</v>
      </c>
    </row>
    <row r="66" spans="2:10" x14ac:dyDescent="0.25">
      <c r="B66" s="153"/>
      <c r="C66" s="23" t="s">
        <v>8</v>
      </c>
      <c r="D66" s="196">
        <v>406.138344586225</v>
      </c>
      <c r="E66" s="196">
        <v>0</v>
      </c>
      <c r="F66" s="196">
        <v>480.44293077142459</v>
      </c>
      <c r="G66" s="196">
        <v>193.22456464235037</v>
      </c>
      <c r="H66" s="196">
        <v>0</v>
      </c>
      <c r="I66" s="192"/>
      <c r="J66" s="193">
        <v>1079.80584</v>
      </c>
    </row>
    <row r="67" spans="2:10" x14ac:dyDescent="0.25">
      <c r="B67" s="153"/>
      <c r="C67" s="23" t="s">
        <v>9</v>
      </c>
      <c r="D67" s="197">
        <v>0</v>
      </c>
      <c r="E67" s="197">
        <v>0</v>
      </c>
      <c r="F67" s="197">
        <v>0</v>
      </c>
      <c r="G67" s="197">
        <v>0</v>
      </c>
      <c r="H67" s="197">
        <v>0</v>
      </c>
      <c r="I67" s="192"/>
      <c r="J67" s="195">
        <v>0</v>
      </c>
    </row>
    <row r="68" spans="2:10" x14ac:dyDescent="0.25">
      <c r="B68" s="153"/>
      <c r="C68" s="23" t="s">
        <v>10</v>
      </c>
      <c r="D68" s="196">
        <v>1522.6364271307125</v>
      </c>
      <c r="E68" s="196">
        <v>0</v>
      </c>
      <c r="F68" s="196">
        <v>136.73701286928738</v>
      </c>
      <c r="G68" s="196">
        <v>0</v>
      </c>
      <c r="H68" s="196">
        <v>0</v>
      </c>
      <c r="I68" s="192"/>
      <c r="J68" s="193">
        <v>1659.3734399999998</v>
      </c>
    </row>
    <row r="69" spans="2:10" x14ac:dyDescent="0.25">
      <c r="B69" s="152" t="s">
        <v>82</v>
      </c>
      <c r="C69" s="152"/>
      <c r="D69" s="194">
        <v>2475.6943230788061</v>
      </c>
      <c r="E69" s="194">
        <v>2.2592777976047844</v>
      </c>
      <c r="F69" s="194">
        <v>270.54716713973221</v>
      </c>
      <c r="G69" s="194">
        <v>26.411781983857267</v>
      </c>
      <c r="H69" s="194">
        <v>0</v>
      </c>
      <c r="I69" s="192"/>
      <c r="J69" s="195">
        <v>2774.91255</v>
      </c>
    </row>
    <row r="70" spans="2:10" x14ac:dyDescent="0.25">
      <c r="B70" s="153"/>
      <c r="C70" s="23" t="s">
        <v>11</v>
      </c>
      <c r="D70" s="196">
        <v>17.27661218711301</v>
      </c>
      <c r="E70" s="196">
        <v>0</v>
      </c>
      <c r="F70" s="196">
        <v>216.20172781288699</v>
      </c>
      <c r="G70" s="196">
        <v>0</v>
      </c>
      <c r="H70" s="196">
        <v>0</v>
      </c>
      <c r="I70" s="192"/>
      <c r="J70" s="193">
        <v>233.47834</v>
      </c>
    </row>
    <row r="71" spans="2:10" x14ac:dyDescent="0.25">
      <c r="B71" s="153"/>
      <c r="C71" s="23" t="s">
        <v>101</v>
      </c>
      <c r="D71" s="197">
        <v>2453.0560226754542</v>
      </c>
      <c r="E71" s="197">
        <v>0</v>
      </c>
      <c r="F71" s="197">
        <v>51.315925340688686</v>
      </c>
      <c r="G71" s="197">
        <v>26.411781983857267</v>
      </c>
      <c r="H71" s="197">
        <v>0</v>
      </c>
      <c r="I71" s="198"/>
      <c r="J71" s="195">
        <v>2530.7837300000001</v>
      </c>
    </row>
    <row r="72" spans="2:10" x14ac:dyDescent="0.25">
      <c r="B72" s="154"/>
      <c r="C72" s="23" t="s">
        <v>12</v>
      </c>
      <c r="D72" s="196">
        <v>5.361688216238659</v>
      </c>
      <c r="E72" s="196">
        <v>2.2592777976047844</v>
      </c>
      <c r="F72" s="196">
        <v>3.029513986156557</v>
      </c>
      <c r="G72" s="196">
        <v>0</v>
      </c>
      <c r="H72" s="196">
        <v>0</v>
      </c>
      <c r="I72" s="198"/>
      <c r="J72" s="193">
        <v>10.65048</v>
      </c>
    </row>
    <row r="73" spans="2:10" ht="12.75" customHeight="1" x14ac:dyDescent="0.25">
      <c r="B73" s="157" t="s">
        <v>40</v>
      </c>
      <c r="C73" s="157"/>
      <c r="D73" s="199">
        <v>6518.5711156713369</v>
      </c>
      <c r="E73" s="199">
        <v>142.07755652367402</v>
      </c>
      <c r="F73" s="199">
        <v>2825.8615628250864</v>
      </c>
      <c r="G73" s="199">
        <v>1164.0438640356836</v>
      </c>
      <c r="H73" s="199">
        <v>4405.0132109442184</v>
      </c>
      <c r="I73" s="200"/>
      <c r="J73" s="201">
        <v>15055.56731</v>
      </c>
    </row>
    <row r="74" spans="2:10" ht="6.75" customHeight="1" x14ac:dyDescent="0.25">
      <c r="D74" s="133"/>
      <c r="E74" s="133"/>
      <c r="F74" s="133"/>
      <c r="G74" s="133"/>
      <c r="H74" s="133"/>
      <c r="I74" s="134"/>
      <c r="J74" s="133"/>
    </row>
    <row r="75" spans="2:10" ht="6.75" customHeight="1" x14ac:dyDescent="0.25">
      <c r="B75" s="40" t="s">
        <v>84</v>
      </c>
      <c r="C75" s="41"/>
      <c r="D75" s="41"/>
      <c r="E75" s="41"/>
      <c r="F75" s="41"/>
      <c r="G75" s="41"/>
      <c r="H75" s="41"/>
      <c r="I75" s="41"/>
      <c r="J75" s="41"/>
    </row>
    <row r="76" spans="2:10" ht="22.5" customHeight="1" x14ac:dyDescent="0.25">
      <c r="B76" s="40" t="s">
        <v>18</v>
      </c>
      <c r="C76" s="41"/>
      <c r="D76" s="41"/>
      <c r="E76" s="41"/>
      <c r="F76" s="41"/>
      <c r="G76" s="41"/>
      <c r="H76" s="41"/>
      <c r="I76" s="41"/>
      <c r="J76" s="41"/>
    </row>
    <row r="77" spans="2:10" ht="25.5" customHeight="1" x14ac:dyDescent="0.25">
      <c r="B77" s="158" t="s">
        <v>100</v>
      </c>
      <c r="C77" s="158"/>
      <c r="D77" s="158"/>
      <c r="E77" s="158"/>
      <c r="F77" s="158"/>
      <c r="G77" s="158"/>
      <c r="H77" s="158"/>
      <c r="I77" s="158"/>
      <c r="J77" s="158"/>
    </row>
    <row r="78" spans="2:10" ht="18" customHeight="1" x14ac:dyDescent="0.25">
      <c r="B78" s="158" t="s">
        <v>102</v>
      </c>
      <c r="C78" s="158"/>
      <c r="D78" s="158"/>
      <c r="E78" s="158"/>
      <c r="F78" s="158"/>
      <c r="G78" s="158"/>
      <c r="H78" s="158"/>
      <c r="I78" s="158"/>
      <c r="J78" s="158"/>
    </row>
    <row r="79" spans="2:10" x14ac:dyDescent="0.25">
      <c r="B79" s="110" t="s">
        <v>85</v>
      </c>
      <c r="C79" s="65"/>
      <c r="D79" s="62"/>
      <c r="E79" s="62"/>
      <c r="F79" s="62"/>
      <c r="G79" s="62"/>
      <c r="H79" s="62"/>
      <c r="I79" s="62"/>
      <c r="J79" s="107"/>
    </row>
    <row r="80" spans="2:10" x14ac:dyDescent="0.25">
      <c r="B80" s="66" t="s">
        <v>37</v>
      </c>
      <c r="C80" s="65"/>
      <c r="D80" s="62"/>
      <c r="E80" s="62"/>
      <c r="F80" s="62"/>
      <c r="G80" s="62"/>
      <c r="H80" s="62"/>
      <c r="I80" s="62"/>
      <c r="J80" s="107"/>
    </row>
    <row r="81" spans="2:10" ht="7.5" customHeight="1" thickBot="1" x14ac:dyDescent="0.3"/>
    <row r="82" spans="2:10" s="8" customFormat="1" ht="13.15" customHeight="1" thickTop="1" x14ac:dyDescent="0.25">
      <c r="B82" s="104"/>
      <c r="C82" s="104"/>
      <c r="D82" s="104"/>
      <c r="E82" s="104"/>
      <c r="F82" s="104"/>
      <c r="G82" s="104"/>
      <c r="H82" s="104"/>
      <c r="I82" s="104"/>
      <c r="J82" s="104"/>
    </row>
    <row r="83" spans="2:10" ht="14.25" customHeight="1" x14ac:dyDescent="0.25">
      <c r="B83" s="155" t="s">
        <v>38</v>
      </c>
      <c r="C83" s="155"/>
      <c r="D83" s="155"/>
      <c r="E83" s="155"/>
      <c r="F83" s="155"/>
      <c r="G83" s="155"/>
      <c r="H83" s="155"/>
      <c r="I83" s="155"/>
      <c r="J83" s="155"/>
    </row>
    <row r="84" spans="2:10" ht="6.75" customHeight="1" x14ac:dyDescent="0.25">
      <c r="B84" s="6"/>
      <c r="C84" s="6"/>
    </row>
    <row r="85" spans="2:10" ht="25.5" x14ac:dyDescent="0.25">
      <c r="B85" s="150" t="s">
        <v>39</v>
      </c>
      <c r="C85" s="150"/>
      <c r="D85" s="96" t="s">
        <v>3</v>
      </c>
      <c r="E85" s="96" t="s">
        <v>4</v>
      </c>
      <c r="F85" s="96" t="s">
        <v>5</v>
      </c>
      <c r="G85" s="96" t="s">
        <v>6</v>
      </c>
      <c r="H85" s="96" t="s">
        <v>7</v>
      </c>
      <c r="I85" s="44"/>
      <c r="J85" s="103" t="s">
        <v>40</v>
      </c>
    </row>
    <row r="86" spans="2:10" x14ac:dyDescent="0.25">
      <c r="B86" s="151" t="s">
        <v>41</v>
      </c>
      <c r="C86" s="151"/>
      <c r="D86" s="191">
        <v>443.82887830021298</v>
      </c>
      <c r="E86" s="191">
        <v>140.66343573479418</v>
      </c>
      <c r="F86" s="191">
        <v>450.02332616544584</v>
      </c>
      <c r="G86" s="191">
        <v>559.77824554428491</v>
      </c>
      <c r="H86" s="191">
        <v>4431.6401142552613</v>
      </c>
      <c r="I86" s="192"/>
      <c r="J86" s="193">
        <v>6025.9339999999993</v>
      </c>
    </row>
    <row r="87" spans="2:10" x14ac:dyDescent="0.25">
      <c r="B87" s="152" t="s">
        <v>42</v>
      </c>
      <c r="C87" s="152"/>
      <c r="D87" s="194">
        <v>1399.5165320814319</v>
      </c>
      <c r="E87" s="194">
        <v>0</v>
      </c>
      <c r="F87" s="194">
        <v>1292.846013626114</v>
      </c>
      <c r="G87" s="194">
        <v>329.37003429245362</v>
      </c>
      <c r="H87" s="194">
        <v>0</v>
      </c>
      <c r="I87" s="192"/>
      <c r="J87" s="195">
        <v>3021.7325799999994</v>
      </c>
    </row>
    <row r="88" spans="2:10" x14ac:dyDescent="0.25">
      <c r="B88" s="151" t="s">
        <v>43</v>
      </c>
      <c r="C88" s="151"/>
      <c r="D88" s="191">
        <v>72.335269738601227</v>
      </c>
      <c r="E88" s="191">
        <v>0</v>
      </c>
      <c r="F88" s="191">
        <v>5.6281323843058138</v>
      </c>
      <c r="G88" s="191">
        <v>10.607517877092956</v>
      </c>
      <c r="H88" s="191">
        <v>0</v>
      </c>
      <c r="I88" s="192"/>
      <c r="J88" s="193">
        <v>88.570920000000001</v>
      </c>
    </row>
    <row r="89" spans="2:10" x14ac:dyDescent="0.25">
      <c r="B89" s="152" t="s">
        <v>44</v>
      </c>
      <c r="C89" s="152"/>
      <c r="D89" s="194">
        <v>2174.5496989518997</v>
      </c>
      <c r="E89" s="194">
        <v>0</v>
      </c>
      <c r="F89" s="194">
        <v>625.70176210185389</v>
      </c>
      <c r="G89" s="194">
        <v>187.32757894624606</v>
      </c>
      <c r="H89" s="194">
        <v>0</v>
      </c>
      <c r="I89" s="192"/>
      <c r="J89" s="195">
        <v>2987.5790399999996</v>
      </c>
    </row>
    <row r="90" spans="2:10" x14ac:dyDescent="0.25">
      <c r="B90" s="153"/>
      <c r="C90" s="23" t="s">
        <v>8</v>
      </c>
      <c r="D90" s="196">
        <v>393.74348157748972</v>
      </c>
      <c r="E90" s="196">
        <v>0</v>
      </c>
      <c r="F90" s="196">
        <v>465.7803794762641</v>
      </c>
      <c r="G90" s="196">
        <v>187.32757894624606</v>
      </c>
      <c r="H90" s="196">
        <v>0</v>
      </c>
      <c r="I90" s="192"/>
      <c r="J90" s="193">
        <v>1046.8514399999999</v>
      </c>
    </row>
    <row r="91" spans="2:10" x14ac:dyDescent="0.25">
      <c r="B91" s="153"/>
      <c r="C91" s="23" t="s">
        <v>9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2"/>
      <c r="J91" s="195">
        <v>0</v>
      </c>
    </row>
    <row r="92" spans="2:10" x14ac:dyDescent="0.25">
      <c r="B92" s="153"/>
      <c r="C92" s="23" t="s">
        <v>10</v>
      </c>
      <c r="D92" s="196">
        <v>1780.8062173744099</v>
      </c>
      <c r="E92" s="196">
        <v>0</v>
      </c>
      <c r="F92" s="196">
        <v>159.92138262558981</v>
      </c>
      <c r="G92" s="196">
        <v>0</v>
      </c>
      <c r="H92" s="196">
        <v>0</v>
      </c>
      <c r="I92" s="192"/>
      <c r="J92" s="193">
        <v>1940.7275999999997</v>
      </c>
    </row>
    <row r="93" spans="2:10" x14ac:dyDescent="0.25">
      <c r="B93" s="152" t="s">
        <v>82</v>
      </c>
      <c r="C93" s="152"/>
      <c r="D93" s="194">
        <v>2461.8380030567687</v>
      </c>
      <c r="E93" s="194">
        <v>2.2592777976047844</v>
      </c>
      <c r="F93" s="194">
        <v>255.55710899171473</v>
      </c>
      <c r="G93" s="194">
        <v>26.273710153911857</v>
      </c>
      <c r="H93" s="194">
        <v>0</v>
      </c>
      <c r="I93" s="192"/>
      <c r="J93" s="195">
        <v>2745.9281000000001</v>
      </c>
    </row>
    <row r="94" spans="2:10" x14ac:dyDescent="0.25">
      <c r="B94" s="153"/>
      <c r="C94" s="23" t="s">
        <v>11</v>
      </c>
      <c r="D94" s="196">
        <v>16.100198098168907</v>
      </c>
      <c r="E94" s="196">
        <v>0</v>
      </c>
      <c r="F94" s="196">
        <v>201.47993190183107</v>
      </c>
      <c r="G94" s="196">
        <v>0</v>
      </c>
      <c r="H94" s="196">
        <v>0</v>
      </c>
      <c r="I94" s="192"/>
      <c r="J94" s="193">
        <v>217.58012999999997</v>
      </c>
    </row>
    <row r="95" spans="2:10" x14ac:dyDescent="0.25">
      <c r="B95" s="153"/>
      <c r="C95" s="23" t="s">
        <v>101</v>
      </c>
      <c r="D95" s="197">
        <v>2440.3761167423609</v>
      </c>
      <c r="E95" s="197">
        <v>0</v>
      </c>
      <c r="F95" s="197">
        <v>51.04766310372711</v>
      </c>
      <c r="G95" s="197">
        <v>26.273710153911857</v>
      </c>
      <c r="H95" s="197">
        <v>0</v>
      </c>
      <c r="I95" s="192"/>
      <c r="J95" s="195">
        <v>2517.69749</v>
      </c>
    </row>
    <row r="96" spans="2:10" x14ac:dyDescent="0.25">
      <c r="B96" s="154"/>
      <c r="C96" s="23" t="s">
        <v>12</v>
      </c>
      <c r="D96" s="196">
        <v>5.361688216238659</v>
      </c>
      <c r="E96" s="196">
        <v>2.2592777976047844</v>
      </c>
      <c r="F96" s="196">
        <v>3.029513986156557</v>
      </c>
      <c r="G96" s="196">
        <v>0</v>
      </c>
      <c r="H96" s="196">
        <v>0</v>
      </c>
      <c r="I96" s="198"/>
      <c r="J96" s="193">
        <v>10.65048</v>
      </c>
    </row>
    <row r="97" spans="2:10" ht="12.75" customHeight="1" x14ac:dyDescent="0.25">
      <c r="B97" s="157" t="s">
        <v>40</v>
      </c>
      <c r="C97" s="157"/>
      <c r="D97" s="199">
        <v>6552.0683821289149</v>
      </c>
      <c r="E97" s="199">
        <v>142.92271353239897</v>
      </c>
      <c r="F97" s="199">
        <v>2629.7563432694346</v>
      </c>
      <c r="G97" s="199">
        <v>1113.3570868139896</v>
      </c>
      <c r="H97" s="199">
        <v>4431.6401142552613</v>
      </c>
      <c r="I97" s="200"/>
      <c r="J97" s="201">
        <v>14869.744639999997</v>
      </c>
    </row>
    <row r="98" spans="2:10" ht="6.75" customHeight="1" x14ac:dyDescent="0.25">
      <c r="D98" s="105"/>
      <c r="E98" s="105"/>
      <c r="F98" s="105"/>
      <c r="G98" s="105"/>
      <c r="H98" s="105"/>
      <c r="I98" s="106"/>
    </row>
    <row r="99" spans="2:10" ht="6.75" customHeight="1" x14ac:dyDescent="0.25">
      <c r="B99" s="40" t="s">
        <v>84</v>
      </c>
      <c r="C99" s="41"/>
      <c r="D99" s="41"/>
      <c r="E99" s="41"/>
      <c r="F99" s="41"/>
      <c r="G99" s="41"/>
      <c r="H99" s="41"/>
      <c r="I99" s="41"/>
      <c r="J99" s="41"/>
    </row>
    <row r="100" spans="2:10" ht="27" customHeight="1" x14ac:dyDescent="0.25">
      <c r="B100" s="40" t="s">
        <v>18</v>
      </c>
      <c r="C100" s="41"/>
      <c r="D100" s="41"/>
      <c r="E100" s="41"/>
      <c r="F100" s="41"/>
      <c r="G100" s="41"/>
      <c r="H100" s="41"/>
      <c r="I100" s="41"/>
      <c r="J100" s="41"/>
    </row>
    <row r="101" spans="2:10" ht="28.5" customHeight="1" x14ac:dyDescent="0.25">
      <c r="B101" s="158" t="s">
        <v>100</v>
      </c>
      <c r="C101" s="158"/>
      <c r="D101" s="158"/>
      <c r="E101" s="158"/>
      <c r="F101" s="158"/>
      <c r="G101" s="158"/>
      <c r="H101" s="158"/>
      <c r="I101" s="158"/>
      <c r="J101" s="158"/>
    </row>
    <row r="102" spans="2:10" ht="21" customHeight="1" x14ac:dyDescent="0.25">
      <c r="B102" s="158" t="s">
        <v>102</v>
      </c>
      <c r="C102" s="158"/>
      <c r="D102" s="158"/>
      <c r="E102" s="158"/>
      <c r="F102" s="158"/>
      <c r="G102" s="158"/>
      <c r="H102" s="158"/>
      <c r="I102" s="158"/>
      <c r="J102" s="158"/>
    </row>
    <row r="103" spans="2:10" x14ac:dyDescent="0.25">
      <c r="B103" s="110" t="s">
        <v>85</v>
      </c>
      <c r="C103" s="65"/>
      <c r="D103" s="62"/>
      <c r="E103" s="62"/>
      <c r="F103" s="62"/>
      <c r="G103" s="62"/>
      <c r="H103" s="62"/>
      <c r="I103" s="62"/>
      <c r="J103" s="107"/>
    </row>
    <row r="104" spans="2:10" x14ac:dyDescent="0.25">
      <c r="B104" s="66" t="s">
        <v>37</v>
      </c>
      <c r="C104" s="65"/>
      <c r="D104" s="62"/>
      <c r="E104" s="62"/>
      <c r="F104" s="62"/>
      <c r="G104" s="62"/>
      <c r="H104" s="62"/>
      <c r="I104" s="62"/>
      <c r="J104" s="107"/>
    </row>
    <row r="105" spans="2:10" ht="7.5" customHeight="1" thickBot="1" x14ac:dyDescent="0.3"/>
    <row r="106" spans="2:10" ht="6.75" customHeight="1" thickTop="1" x14ac:dyDescent="0.25">
      <c r="B106" s="104"/>
      <c r="C106" s="104"/>
      <c r="D106" s="104"/>
      <c r="E106" s="104"/>
      <c r="F106" s="104"/>
      <c r="G106" s="104"/>
      <c r="H106" s="104"/>
      <c r="I106" s="104"/>
      <c r="J106" s="104"/>
    </row>
    <row r="107" spans="2:10" ht="13.15" customHeight="1" x14ac:dyDescent="0.25">
      <c r="B107" s="155" t="s">
        <v>45</v>
      </c>
      <c r="C107" s="155"/>
      <c r="D107" s="155"/>
      <c r="E107" s="155"/>
      <c r="F107" s="155"/>
      <c r="G107" s="155"/>
      <c r="H107" s="155"/>
      <c r="I107" s="155"/>
      <c r="J107" s="155"/>
    </row>
    <row r="108" spans="2:10" ht="3.75" customHeight="1" x14ac:dyDescent="0.25">
      <c r="B108" s="6"/>
      <c r="C108" s="6"/>
    </row>
    <row r="109" spans="2:10" ht="30" customHeight="1" x14ac:dyDescent="0.25">
      <c r="B109" s="150" t="s">
        <v>39</v>
      </c>
      <c r="C109" s="150"/>
      <c r="D109" s="96" t="s">
        <v>3</v>
      </c>
      <c r="E109" s="96" t="s">
        <v>4</v>
      </c>
      <c r="F109" s="96" t="s">
        <v>5</v>
      </c>
      <c r="G109" s="96" t="s">
        <v>6</v>
      </c>
      <c r="H109" s="96" t="s">
        <v>7</v>
      </c>
      <c r="I109" s="44"/>
      <c r="J109" s="103" t="s">
        <v>40</v>
      </c>
    </row>
    <row r="110" spans="2:10" x14ac:dyDescent="0.25">
      <c r="B110" s="151" t="s">
        <v>41</v>
      </c>
      <c r="C110" s="151"/>
      <c r="D110" s="191">
        <v>447.88908054357933</v>
      </c>
      <c r="E110" s="191">
        <v>141.95024248679582</v>
      </c>
      <c r="F110" s="191">
        <v>454.14019599478621</v>
      </c>
      <c r="G110" s="191">
        <v>564.89916714148035</v>
      </c>
      <c r="H110" s="191">
        <v>4472.1813138333582</v>
      </c>
      <c r="I110" s="192"/>
      <c r="J110" s="193">
        <v>6081.0599999999995</v>
      </c>
    </row>
    <row r="111" spans="2:10" x14ac:dyDescent="0.25">
      <c r="B111" s="152" t="s">
        <v>42</v>
      </c>
      <c r="C111" s="152"/>
      <c r="D111" s="194">
        <v>1433.1277890639046</v>
      </c>
      <c r="E111" s="194">
        <v>0</v>
      </c>
      <c r="F111" s="194">
        <v>1323.8954357705779</v>
      </c>
      <c r="G111" s="194">
        <v>337.28029516551726</v>
      </c>
      <c r="H111" s="194">
        <v>0</v>
      </c>
      <c r="I111" s="192"/>
      <c r="J111" s="195">
        <v>3094.3035199999999</v>
      </c>
    </row>
    <row r="112" spans="2:10" x14ac:dyDescent="0.25">
      <c r="B112" s="151" t="s">
        <v>43</v>
      </c>
      <c r="C112" s="151"/>
      <c r="D112" s="191">
        <v>74.997379288161511</v>
      </c>
      <c r="E112" s="191">
        <v>0</v>
      </c>
      <c r="F112" s="191">
        <v>5.8352610093955271</v>
      </c>
      <c r="G112" s="191">
        <v>10.997899702442968</v>
      </c>
      <c r="H112" s="191">
        <v>0</v>
      </c>
      <c r="I112" s="192"/>
      <c r="J112" s="193">
        <v>91.830539999999999</v>
      </c>
    </row>
    <row r="113" spans="2:10" x14ac:dyDescent="0.25">
      <c r="B113" s="152" t="s">
        <v>44</v>
      </c>
      <c r="C113" s="152"/>
      <c r="D113" s="194">
        <v>1876.2923888212365</v>
      </c>
      <c r="E113" s="194">
        <v>0</v>
      </c>
      <c r="F113" s="194">
        <v>606.59544700472475</v>
      </c>
      <c r="G113" s="194">
        <v>190.6692041740385</v>
      </c>
      <c r="H113" s="194">
        <v>0</v>
      </c>
      <c r="I113" s="192"/>
      <c r="J113" s="195">
        <v>2673.5570399999997</v>
      </c>
    </row>
    <row r="114" spans="2:10" x14ac:dyDescent="0.25">
      <c r="B114" s="153"/>
      <c r="C114" s="23" t="s">
        <v>8</v>
      </c>
      <c r="D114" s="196">
        <v>400.76723728243968</v>
      </c>
      <c r="E114" s="196">
        <v>0</v>
      </c>
      <c r="F114" s="196">
        <v>474.08915854352171</v>
      </c>
      <c r="G114" s="196">
        <v>190.6692041740385</v>
      </c>
      <c r="H114" s="196">
        <v>0</v>
      </c>
      <c r="I114" s="192"/>
      <c r="J114" s="193">
        <v>1065.5255999999999</v>
      </c>
    </row>
    <row r="115" spans="2:10" x14ac:dyDescent="0.25">
      <c r="B115" s="153"/>
      <c r="C115" s="23" t="s">
        <v>9</v>
      </c>
      <c r="D115" s="197">
        <v>0</v>
      </c>
      <c r="E115" s="197">
        <v>0</v>
      </c>
      <c r="F115" s="197">
        <v>0</v>
      </c>
      <c r="G115" s="197">
        <v>0</v>
      </c>
      <c r="H115" s="197">
        <v>0</v>
      </c>
      <c r="I115" s="192"/>
      <c r="J115" s="195">
        <v>0</v>
      </c>
    </row>
    <row r="116" spans="2:10" x14ac:dyDescent="0.25">
      <c r="B116" s="153"/>
      <c r="C116" s="23" t="s">
        <v>10</v>
      </c>
      <c r="D116" s="196">
        <v>1475.5251515387968</v>
      </c>
      <c r="E116" s="196">
        <v>0</v>
      </c>
      <c r="F116" s="196">
        <v>132.50628846120298</v>
      </c>
      <c r="G116" s="196">
        <v>0</v>
      </c>
      <c r="H116" s="196">
        <v>0</v>
      </c>
      <c r="I116" s="192"/>
      <c r="J116" s="193">
        <v>1608.0314399999997</v>
      </c>
    </row>
    <row r="117" spans="2:10" x14ac:dyDescent="0.25">
      <c r="B117" s="152" t="s">
        <v>82</v>
      </c>
      <c r="C117" s="152"/>
      <c r="D117" s="194">
        <v>2480.682094762446</v>
      </c>
      <c r="E117" s="194">
        <v>2.2592777976047844</v>
      </c>
      <c r="F117" s="194">
        <v>242.77531521714448</v>
      </c>
      <c r="G117" s="194">
        <v>26.490392222804285</v>
      </c>
      <c r="H117" s="194">
        <v>0</v>
      </c>
      <c r="I117" s="192"/>
      <c r="J117" s="195">
        <v>2752.2070799999992</v>
      </c>
    </row>
    <row r="118" spans="2:10" x14ac:dyDescent="0.25">
      <c r="B118" s="153"/>
      <c r="C118" s="23" t="s">
        <v>11</v>
      </c>
      <c r="D118" s="196">
        <v>15.045167354102182</v>
      </c>
      <c r="E118" s="196">
        <v>0</v>
      </c>
      <c r="F118" s="196">
        <v>188.27714264589778</v>
      </c>
      <c r="G118" s="196">
        <v>0</v>
      </c>
      <c r="H118" s="196">
        <v>0</v>
      </c>
      <c r="I118" s="192"/>
      <c r="J118" s="193">
        <v>203.32230999999996</v>
      </c>
    </row>
    <row r="119" spans="2:10" x14ac:dyDescent="0.25">
      <c r="B119" s="153"/>
      <c r="C119" s="23" t="s">
        <v>101</v>
      </c>
      <c r="D119" s="197">
        <v>2460.2752391921053</v>
      </c>
      <c r="E119" s="197">
        <v>0</v>
      </c>
      <c r="F119" s="197">
        <v>51.468658585090154</v>
      </c>
      <c r="G119" s="197">
        <v>26.490392222804285</v>
      </c>
      <c r="H119" s="197">
        <v>0</v>
      </c>
      <c r="I119" s="192"/>
      <c r="J119" s="195">
        <v>2538.2342899999994</v>
      </c>
    </row>
    <row r="120" spans="2:10" x14ac:dyDescent="0.25">
      <c r="B120" s="154"/>
      <c r="C120" s="23" t="s">
        <v>12</v>
      </c>
      <c r="D120" s="196">
        <v>5.361688216238659</v>
      </c>
      <c r="E120" s="196">
        <v>2.2592777976047844</v>
      </c>
      <c r="F120" s="196">
        <v>3.029513986156557</v>
      </c>
      <c r="G120" s="196">
        <v>0</v>
      </c>
      <c r="H120" s="196">
        <v>0</v>
      </c>
      <c r="I120" s="198"/>
      <c r="J120" s="193">
        <v>10.65048</v>
      </c>
    </row>
    <row r="121" spans="2:10" x14ac:dyDescent="0.25">
      <c r="B121" s="157" t="s">
        <v>40</v>
      </c>
      <c r="C121" s="157"/>
      <c r="D121" s="199">
        <v>6312.9887324793272</v>
      </c>
      <c r="E121" s="199">
        <v>144.20952028440061</v>
      </c>
      <c r="F121" s="199">
        <v>2633.2416549966288</v>
      </c>
      <c r="G121" s="199">
        <v>1130.3369584062834</v>
      </c>
      <c r="H121" s="199">
        <v>4472.1813138333582</v>
      </c>
      <c r="I121" s="200"/>
      <c r="J121" s="201">
        <v>14692.958179999998</v>
      </c>
    </row>
    <row r="122" spans="2:10" ht="4.5" customHeight="1" x14ac:dyDescent="0.25"/>
    <row r="123" spans="2:10" ht="11.25" customHeight="1" x14ac:dyDescent="0.25">
      <c r="B123" s="40" t="s">
        <v>84</v>
      </c>
    </row>
    <row r="124" spans="2:10" ht="10.5" customHeight="1" x14ac:dyDescent="0.25">
      <c r="B124" s="40" t="s">
        <v>18</v>
      </c>
    </row>
    <row r="125" spans="2:10" ht="27" customHeight="1" x14ac:dyDescent="0.25">
      <c r="B125" s="158" t="s">
        <v>100</v>
      </c>
      <c r="C125" s="158"/>
      <c r="D125" s="158"/>
      <c r="E125" s="158"/>
      <c r="F125" s="158"/>
      <c r="G125" s="158"/>
      <c r="H125" s="158"/>
      <c r="I125" s="158"/>
      <c r="J125" s="158"/>
    </row>
    <row r="126" spans="2:10" ht="17.25" customHeight="1" x14ac:dyDescent="0.25">
      <c r="B126" s="158" t="s">
        <v>102</v>
      </c>
      <c r="C126" s="158"/>
      <c r="D126" s="158"/>
      <c r="E126" s="158"/>
      <c r="F126" s="158"/>
      <c r="G126" s="158"/>
      <c r="H126" s="158"/>
      <c r="I126" s="158"/>
      <c r="J126" s="158"/>
    </row>
    <row r="127" spans="2:10" x14ac:dyDescent="0.25">
      <c r="B127" s="110" t="s">
        <v>85</v>
      </c>
      <c r="C127" s="65"/>
      <c r="D127" s="62"/>
      <c r="E127" s="62"/>
      <c r="F127" s="62"/>
      <c r="G127" s="62"/>
      <c r="H127" s="62"/>
      <c r="I127" s="62"/>
      <c r="J127" s="108"/>
    </row>
    <row r="128" spans="2:10" x14ac:dyDescent="0.25">
      <c r="B128" s="66" t="s">
        <v>37</v>
      </c>
      <c r="C128" s="65"/>
      <c r="D128" s="62"/>
      <c r="E128" s="62"/>
      <c r="F128" s="62"/>
      <c r="G128" s="62"/>
      <c r="H128" s="62"/>
      <c r="I128" s="62"/>
      <c r="J128" s="108"/>
    </row>
    <row r="129" spans="2:10" ht="15.75" thickBot="1" x14ac:dyDescent="0.3"/>
    <row r="130" spans="2:10" ht="9.75" customHeight="1" thickTop="1" x14ac:dyDescent="0.25"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2:10" ht="13.15" customHeight="1" x14ac:dyDescent="0.25">
      <c r="B131" s="155" t="s">
        <v>46</v>
      </c>
      <c r="C131" s="155"/>
      <c r="D131" s="155"/>
      <c r="E131" s="155"/>
      <c r="F131" s="155"/>
      <c r="G131" s="155"/>
      <c r="H131" s="155"/>
      <c r="I131" s="155"/>
      <c r="J131" s="155"/>
    </row>
    <row r="132" spans="2:10" ht="3.75" customHeight="1" x14ac:dyDescent="0.25">
      <c r="B132" s="6"/>
      <c r="C132" s="6"/>
    </row>
    <row r="133" spans="2:10" ht="30" customHeight="1" x14ac:dyDescent="0.25">
      <c r="B133" s="150" t="s">
        <v>39</v>
      </c>
      <c r="C133" s="150"/>
      <c r="D133" s="96" t="s">
        <v>3</v>
      </c>
      <c r="E133" s="96" t="s">
        <v>4</v>
      </c>
      <c r="F133" s="96" t="s">
        <v>5</v>
      </c>
      <c r="G133" s="96" t="s">
        <v>6</v>
      </c>
      <c r="H133" s="96" t="s">
        <v>7</v>
      </c>
      <c r="I133" s="44"/>
      <c r="J133" s="103" t="s">
        <v>40</v>
      </c>
    </row>
    <row r="134" spans="2:10" x14ac:dyDescent="0.25">
      <c r="B134" s="151" t="s">
        <v>41</v>
      </c>
      <c r="C134" s="151"/>
      <c r="D134" s="191">
        <v>450.10603964682144</v>
      </c>
      <c r="E134" s="191">
        <v>142.65286707837237</v>
      </c>
      <c r="F134" s="191">
        <v>456.38809683763975</v>
      </c>
      <c r="G134" s="191">
        <v>567.69530217895056</v>
      </c>
      <c r="H134" s="191">
        <v>4494.3176942582149</v>
      </c>
      <c r="I134" s="192"/>
      <c r="J134" s="193">
        <v>6111.1599999999989</v>
      </c>
    </row>
    <row r="135" spans="2:10" x14ac:dyDescent="0.25">
      <c r="B135" s="152" t="s">
        <v>42</v>
      </c>
      <c r="C135" s="152"/>
      <c r="D135" s="194">
        <v>1479.0943692534945</v>
      </c>
      <c r="E135" s="194">
        <v>0</v>
      </c>
      <c r="F135" s="194">
        <v>1366.35846396343</v>
      </c>
      <c r="G135" s="194">
        <v>348.09832678307527</v>
      </c>
      <c r="H135" s="194">
        <v>0</v>
      </c>
      <c r="I135" s="192"/>
      <c r="J135" s="195">
        <v>3193.55116</v>
      </c>
    </row>
    <row r="136" spans="2:10" x14ac:dyDescent="0.25">
      <c r="B136" s="151" t="s">
        <v>43</v>
      </c>
      <c r="C136" s="151"/>
      <c r="D136" s="191">
        <v>77.398637023666907</v>
      </c>
      <c r="E136" s="191">
        <v>0</v>
      </c>
      <c r="F136" s="191">
        <v>6.0220937463591211</v>
      </c>
      <c r="G136" s="191">
        <v>11.35002922997397</v>
      </c>
      <c r="H136" s="191">
        <v>0</v>
      </c>
      <c r="I136" s="192"/>
      <c r="J136" s="193">
        <v>94.770759999999996</v>
      </c>
    </row>
    <row r="137" spans="2:10" x14ac:dyDescent="0.25">
      <c r="B137" s="152" t="s">
        <v>44</v>
      </c>
      <c r="C137" s="152"/>
      <c r="D137" s="194">
        <v>1858.2183615609592</v>
      </c>
      <c r="E137" s="194">
        <v>0</v>
      </c>
      <c r="F137" s="194">
        <v>635.6844533538324</v>
      </c>
      <c r="G137" s="194">
        <v>204.03570508520824</v>
      </c>
      <c r="H137" s="194">
        <v>0</v>
      </c>
      <c r="I137" s="192"/>
      <c r="J137" s="195">
        <v>2697.9385199999997</v>
      </c>
    </row>
    <row r="138" spans="2:10" x14ac:dyDescent="0.25">
      <c r="B138" s="153"/>
      <c r="C138" s="23" t="s">
        <v>8</v>
      </c>
      <c r="D138" s="196">
        <v>428.86226010223965</v>
      </c>
      <c r="E138" s="196">
        <v>0</v>
      </c>
      <c r="F138" s="196">
        <v>507.32427481255212</v>
      </c>
      <c r="G138" s="196">
        <v>204.03570508520824</v>
      </c>
      <c r="H138" s="196">
        <v>0</v>
      </c>
      <c r="I138" s="192"/>
      <c r="J138" s="193">
        <v>1140.2222400000001</v>
      </c>
    </row>
    <row r="139" spans="2:10" x14ac:dyDescent="0.25">
      <c r="B139" s="153"/>
      <c r="C139" s="23" t="s">
        <v>9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2"/>
      <c r="J139" s="195">
        <v>0</v>
      </c>
    </row>
    <row r="140" spans="2:10" x14ac:dyDescent="0.25">
      <c r="B140" s="153"/>
      <c r="C140" s="23" t="s">
        <v>10</v>
      </c>
      <c r="D140" s="196">
        <v>1429.3561014587196</v>
      </c>
      <c r="E140" s="196">
        <v>0</v>
      </c>
      <c r="F140" s="196">
        <v>128.36017854128031</v>
      </c>
      <c r="G140" s="196">
        <v>0</v>
      </c>
      <c r="H140" s="196">
        <v>0</v>
      </c>
      <c r="I140" s="192"/>
      <c r="J140" s="193">
        <v>1557.7162799999999</v>
      </c>
    </row>
    <row r="141" spans="2:10" x14ac:dyDescent="0.25">
      <c r="B141" s="152" t="s">
        <v>82</v>
      </c>
      <c r="C141" s="152"/>
      <c r="D141" s="194">
        <v>2464.214575377699</v>
      </c>
      <c r="E141" s="194">
        <v>2.2187526353159095</v>
      </c>
      <c r="F141" s="194">
        <v>230.49575401832544</v>
      </c>
      <c r="G141" s="194">
        <v>26.322477968659552</v>
      </c>
      <c r="H141" s="194">
        <v>0</v>
      </c>
      <c r="I141" s="192"/>
      <c r="J141" s="195">
        <v>2723.2515600000002</v>
      </c>
    </row>
    <row r="142" spans="2:10" x14ac:dyDescent="0.25">
      <c r="B142" s="153"/>
      <c r="C142" s="23" t="s">
        <v>11</v>
      </c>
      <c r="D142" s="196">
        <v>14.094323876226639</v>
      </c>
      <c r="E142" s="196">
        <v>0</v>
      </c>
      <c r="F142" s="196">
        <v>176.37816612377335</v>
      </c>
      <c r="G142" s="196">
        <v>0</v>
      </c>
      <c r="H142" s="196">
        <v>0</v>
      </c>
      <c r="I142" s="192"/>
      <c r="J142" s="193">
        <v>190.47248999999999</v>
      </c>
    </row>
    <row r="143" spans="2:10" x14ac:dyDescent="0.25">
      <c r="B143" s="153"/>
      <c r="C143" s="23" t="s">
        <v>101</v>
      </c>
      <c r="D143" s="197">
        <v>2444.8547370648971</v>
      </c>
      <c r="E143" s="197">
        <v>0</v>
      </c>
      <c r="F143" s="197">
        <v>51.142414966443177</v>
      </c>
      <c r="G143" s="197">
        <v>26.322477968659552</v>
      </c>
      <c r="H143" s="197">
        <v>0</v>
      </c>
      <c r="I143" s="192"/>
      <c r="J143" s="195">
        <v>2522.31963</v>
      </c>
    </row>
    <row r="144" spans="2:10" x14ac:dyDescent="0.25">
      <c r="B144" s="154"/>
      <c r="C144" s="23" t="s">
        <v>12</v>
      </c>
      <c r="D144" s="196">
        <v>5.2655144365751854</v>
      </c>
      <c r="E144" s="196">
        <v>2.2187526353159095</v>
      </c>
      <c r="F144" s="196">
        <v>2.9751729281089059</v>
      </c>
      <c r="G144" s="196">
        <v>0</v>
      </c>
      <c r="H144" s="196">
        <v>0</v>
      </c>
      <c r="I144" s="198"/>
      <c r="J144" s="193">
        <v>10.459440000000001</v>
      </c>
    </row>
    <row r="145" spans="2:10" x14ac:dyDescent="0.25">
      <c r="B145" s="156" t="s">
        <v>40</v>
      </c>
      <c r="C145" s="156"/>
      <c r="D145" s="199">
        <v>6329.0319828626416</v>
      </c>
      <c r="E145" s="199">
        <v>144.87161971368829</v>
      </c>
      <c r="F145" s="199">
        <v>2694.9488619195868</v>
      </c>
      <c r="G145" s="199">
        <v>1157.5018412458676</v>
      </c>
      <c r="H145" s="199">
        <v>4494.3176942582149</v>
      </c>
      <c r="I145" s="200"/>
      <c r="J145" s="201">
        <v>14820.671999999999</v>
      </c>
    </row>
    <row r="146" spans="2:10" ht="6.75" customHeight="1" x14ac:dyDescent="0.25"/>
    <row r="147" spans="2:10" ht="9.75" customHeight="1" x14ac:dyDescent="0.25">
      <c r="B147" s="40" t="s">
        <v>84</v>
      </c>
    </row>
    <row r="148" spans="2:10" ht="13.5" customHeight="1" x14ac:dyDescent="0.25">
      <c r="B148" s="40" t="s">
        <v>18</v>
      </c>
    </row>
    <row r="149" spans="2:10" ht="27" customHeight="1" x14ac:dyDescent="0.25">
      <c r="B149" s="158" t="s">
        <v>100</v>
      </c>
      <c r="C149" s="158"/>
      <c r="D149" s="158"/>
      <c r="E149" s="158"/>
      <c r="F149" s="158"/>
      <c r="G149" s="158"/>
      <c r="H149" s="158"/>
      <c r="I149" s="158"/>
      <c r="J149" s="158"/>
    </row>
    <row r="150" spans="2:10" ht="17.25" customHeight="1" x14ac:dyDescent="0.25">
      <c r="B150" s="158" t="s">
        <v>102</v>
      </c>
      <c r="C150" s="158"/>
      <c r="D150" s="158"/>
      <c r="E150" s="158"/>
      <c r="F150" s="158"/>
      <c r="G150" s="158"/>
      <c r="H150" s="158"/>
      <c r="I150" s="158"/>
      <c r="J150" s="158"/>
    </row>
    <row r="151" spans="2:10" x14ac:dyDescent="0.25">
      <c r="B151" s="110" t="s">
        <v>85</v>
      </c>
      <c r="C151" s="65"/>
      <c r="D151" s="62"/>
      <c r="E151" s="62"/>
      <c r="F151" s="62"/>
      <c r="G151" s="62"/>
      <c r="H151" s="62"/>
      <c r="I151" s="62"/>
      <c r="J151" s="108"/>
    </row>
    <row r="152" spans="2:10" x14ac:dyDescent="0.25">
      <c r="B152" s="66" t="s">
        <v>37</v>
      </c>
      <c r="C152" s="65"/>
      <c r="D152" s="62"/>
      <c r="E152" s="62"/>
      <c r="F152" s="62"/>
      <c r="G152" s="62"/>
      <c r="H152" s="62"/>
      <c r="I152" s="62"/>
      <c r="J152" s="108"/>
    </row>
    <row r="153" spans="2:10" ht="15.75" thickBot="1" x14ac:dyDescent="0.3"/>
    <row r="154" spans="2:10" ht="6.75" customHeight="1" thickTop="1" x14ac:dyDescent="0.25">
      <c r="B154" s="104"/>
      <c r="C154" s="104"/>
      <c r="D154" s="104"/>
      <c r="E154" s="104"/>
      <c r="F154" s="104"/>
      <c r="G154" s="104"/>
      <c r="H154" s="104"/>
      <c r="I154" s="104"/>
      <c r="J154" s="104"/>
    </row>
    <row r="155" spans="2:10" ht="15.75" x14ac:dyDescent="0.25">
      <c r="B155" s="155" t="s">
        <v>47</v>
      </c>
      <c r="C155" s="155"/>
      <c r="D155" s="155"/>
      <c r="E155" s="155"/>
      <c r="F155" s="155"/>
      <c r="G155" s="155"/>
      <c r="H155" s="155"/>
      <c r="I155" s="155"/>
      <c r="J155" s="155"/>
    </row>
    <row r="156" spans="2:10" ht="3.75" customHeight="1" x14ac:dyDescent="0.25">
      <c r="B156" s="6"/>
      <c r="C156" s="6"/>
    </row>
    <row r="157" spans="2:10" ht="30" customHeight="1" x14ac:dyDescent="0.25">
      <c r="B157" s="150" t="s">
        <v>39</v>
      </c>
      <c r="C157" s="150"/>
      <c r="D157" s="96" t="s">
        <v>3</v>
      </c>
      <c r="E157" s="96" t="s">
        <v>4</v>
      </c>
      <c r="F157" s="96" t="s">
        <v>5</v>
      </c>
      <c r="G157" s="96" t="s">
        <v>6</v>
      </c>
      <c r="H157" s="96" t="s">
        <v>7</v>
      </c>
      <c r="I157" s="44"/>
      <c r="J157" s="103" t="s">
        <v>40</v>
      </c>
    </row>
    <row r="158" spans="2:10" x14ac:dyDescent="0.25">
      <c r="B158" s="151" t="s">
        <v>41</v>
      </c>
      <c r="C158" s="151"/>
      <c r="D158" s="191">
        <v>475.62007184070546</v>
      </c>
      <c r="E158" s="191">
        <v>150.73907237800205</v>
      </c>
      <c r="F158" s="191">
        <v>482.25822425196588</v>
      </c>
      <c r="G158" s="191">
        <v>599.87482198160762</v>
      </c>
      <c r="H158" s="191">
        <v>4749.0758095477186</v>
      </c>
      <c r="I158" s="192"/>
      <c r="J158" s="193">
        <v>6457.5679999999993</v>
      </c>
    </row>
    <row r="159" spans="2:10" x14ac:dyDescent="0.25">
      <c r="B159" s="152" t="s">
        <v>42</v>
      </c>
      <c r="C159" s="152"/>
      <c r="D159" s="194">
        <v>1625.4367248940641</v>
      </c>
      <c r="E159" s="194">
        <v>0</v>
      </c>
      <c r="F159" s="194">
        <v>1501.5466713032749</v>
      </c>
      <c r="G159" s="194">
        <v>382.53935380266051</v>
      </c>
      <c r="H159" s="194">
        <v>0</v>
      </c>
      <c r="I159" s="192"/>
      <c r="J159" s="195">
        <v>3509.5227499999996</v>
      </c>
    </row>
    <row r="160" spans="2:10" x14ac:dyDescent="0.25">
      <c r="B160" s="151" t="s">
        <v>43</v>
      </c>
      <c r="C160" s="151"/>
      <c r="D160" s="191">
        <v>89.448831128631582</v>
      </c>
      <c r="E160" s="191">
        <v>0</v>
      </c>
      <c r="F160" s="191">
        <v>6.9596735455968233</v>
      </c>
      <c r="G160" s="191">
        <v>13.117115325771595</v>
      </c>
      <c r="H160" s="191">
        <v>0</v>
      </c>
      <c r="I160" s="192"/>
      <c r="J160" s="193">
        <v>109.52562</v>
      </c>
    </row>
    <row r="161" spans="2:10" x14ac:dyDescent="0.25">
      <c r="B161" s="152" t="s">
        <v>44</v>
      </c>
      <c r="C161" s="152"/>
      <c r="D161" s="194">
        <v>1784.0089506688835</v>
      </c>
      <c r="E161" s="194">
        <v>0</v>
      </c>
      <c r="F161" s="194">
        <v>652.95761618279039</v>
      </c>
      <c r="G161" s="194">
        <v>214.45371314832576</v>
      </c>
      <c r="H161" s="194">
        <v>0</v>
      </c>
      <c r="I161" s="192"/>
      <c r="J161" s="195">
        <v>2651.4202799999994</v>
      </c>
    </row>
    <row r="162" spans="2:10" x14ac:dyDescent="0.25">
      <c r="B162" s="153"/>
      <c r="C162" s="23" t="s">
        <v>8</v>
      </c>
      <c r="D162" s="196">
        <v>450.75985141767188</v>
      </c>
      <c r="E162" s="196">
        <v>0</v>
      </c>
      <c r="F162" s="196">
        <v>533.22811543400223</v>
      </c>
      <c r="G162" s="196">
        <v>214.45371314832576</v>
      </c>
      <c r="H162" s="196">
        <v>0</v>
      </c>
      <c r="I162" s="192"/>
      <c r="J162" s="193">
        <v>1198.4416799999999</v>
      </c>
    </row>
    <row r="163" spans="2:10" x14ac:dyDescent="0.25">
      <c r="B163" s="153"/>
      <c r="C163" s="23" t="s">
        <v>9</v>
      </c>
      <c r="D163" s="197">
        <v>0</v>
      </c>
      <c r="E163" s="197">
        <v>0</v>
      </c>
      <c r="F163" s="197">
        <v>0</v>
      </c>
      <c r="G163" s="197">
        <v>0</v>
      </c>
      <c r="H163" s="197">
        <v>0</v>
      </c>
      <c r="I163" s="192"/>
      <c r="J163" s="195">
        <v>0</v>
      </c>
    </row>
    <row r="164" spans="2:10" x14ac:dyDescent="0.25">
      <c r="B164" s="153"/>
      <c r="C164" s="23" t="s">
        <v>10</v>
      </c>
      <c r="D164" s="196">
        <v>1333.2490992512116</v>
      </c>
      <c r="E164" s="196">
        <v>0</v>
      </c>
      <c r="F164" s="196">
        <v>119.72950074878813</v>
      </c>
      <c r="G164" s="196">
        <v>0</v>
      </c>
      <c r="H164" s="196">
        <v>0</v>
      </c>
      <c r="I164" s="192"/>
      <c r="J164" s="193">
        <v>1452.9785999999997</v>
      </c>
    </row>
    <row r="165" spans="2:10" x14ac:dyDescent="0.25">
      <c r="B165" s="152" t="s">
        <v>82</v>
      </c>
      <c r="C165" s="152"/>
      <c r="D165" s="194">
        <v>2452.5342606065024</v>
      </c>
      <c r="E165" s="194">
        <v>2.1680961824548155</v>
      </c>
      <c r="F165" s="194">
        <v>215.42880328724479</v>
      </c>
      <c r="G165" s="194">
        <v>26.209459923797954</v>
      </c>
      <c r="H165" s="194">
        <v>0</v>
      </c>
      <c r="I165" s="192"/>
      <c r="J165" s="195">
        <v>2696.3406199999999</v>
      </c>
    </row>
    <row r="166" spans="2:10" x14ac:dyDescent="0.25">
      <c r="B166" s="153"/>
      <c r="C166" s="23" t="s">
        <v>11</v>
      </c>
      <c r="D166" s="196">
        <v>12.913303496572023</v>
      </c>
      <c r="E166" s="196">
        <v>0</v>
      </c>
      <c r="F166" s="196">
        <v>161.59872650342797</v>
      </c>
      <c r="G166" s="196">
        <v>0</v>
      </c>
      <c r="H166" s="196">
        <v>0</v>
      </c>
      <c r="I166" s="192"/>
      <c r="J166" s="193">
        <v>174.51202999999998</v>
      </c>
    </row>
    <row r="167" spans="2:10" x14ac:dyDescent="0.25">
      <c r="B167" s="153"/>
      <c r="C167" s="23" t="s">
        <v>101</v>
      </c>
      <c r="D167" s="197">
        <v>2434.4756598979343</v>
      </c>
      <c r="E167" s="197">
        <v>0</v>
      </c>
      <c r="F167" s="197">
        <v>50.922830178267468</v>
      </c>
      <c r="G167" s="197">
        <v>26.209459923797954</v>
      </c>
      <c r="H167" s="197">
        <v>0</v>
      </c>
      <c r="I167" s="192"/>
      <c r="J167" s="195">
        <v>2511.6079499999996</v>
      </c>
    </row>
    <row r="168" spans="2:10" x14ac:dyDescent="0.25">
      <c r="B168" s="154"/>
      <c r="C168" s="23" t="s">
        <v>12</v>
      </c>
      <c r="D168" s="196">
        <v>5.1452972119958433</v>
      </c>
      <c r="E168" s="196">
        <v>2.1680961824548155</v>
      </c>
      <c r="F168" s="196">
        <v>2.9072466055493416</v>
      </c>
      <c r="G168" s="196">
        <v>0</v>
      </c>
      <c r="H168" s="196">
        <v>0</v>
      </c>
      <c r="I168" s="198"/>
      <c r="J168" s="193">
        <v>10.22064</v>
      </c>
    </row>
    <row r="169" spans="2:10" x14ac:dyDescent="0.25">
      <c r="B169" s="156" t="s">
        <v>40</v>
      </c>
      <c r="C169" s="156"/>
      <c r="D169" s="199">
        <v>6427.0488391387871</v>
      </c>
      <c r="E169" s="199">
        <v>152.90716856045685</v>
      </c>
      <c r="F169" s="199">
        <v>2859.1509885708729</v>
      </c>
      <c r="G169" s="199">
        <v>1236.1944641821635</v>
      </c>
      <c r="H169" s="199">
        <v>4749.0758095477186</v>
      </c>
      <c r="I169" s="200"/>
      <c r="J169" s="201">
        <v>15424.377269999997</v>
      </c>
    </row>
    <row r="170" spans="2:10" ht="3" customHeight="1" x14ac:dyDescent="0.25"/>
    <row r="171" spans="2:10" ht="12" customHeight="1" x14ac:dyDescent="0.25">
      <c r="B171" s="40" t="s">
        <v>84</v>
      </c>
    </row>
    <row r="172" spans="2:10" ht="13.5" customHeight="1" x14ac:dyDescent="0.25">
      <c r="B172" s="61" t="s">
        <v>18</v>
      </c>
      <c r="C172" s="109"/>
      <c r="D172" s="109"/>
      <c r="E172" s="109"/>
      <c r="F172" s="109"/>
      <c r="G172" s="109"/>
      <c r="H172" s="109"/>
      <c r="I172" s="109"/>
      <c r="J172" s="109"/>
    </row>
    <row r="173" spans="2:10" ht="27" customHeight="1" x14ac:dyDescent="0.25">
      <c r="B173" s="158" t="s">
        <v>100</v>
      </c>
      <c r="C173" s="158"/>
      <c r="D173" s="158"/>
      <c r="E173" s="158"/>
      <c r="F173" s="158"/>
      <c r="G173" s="158"/>
      <c r="H173" s="158"/>
      <c r="I173" s="158"/>
      <c r="J173" s="158"/>
    </row>
    <row r="174" spans="2:10" ht="17.25" customHeight="1" x14ac:dyDescent="0.25">
      <c r="B174" s="158" t="s">
        <v>102</v>
      </c>
      <c r="C174" s="158"/>
      <c r="D174" s="158"/>
      <c r="E174" s="158"/>
      <c r="F174" s="158"/>
      <c r="G174" s="158"/>
      <c r="H174" s="158"/>
      <c r="I174" s="158"/>
      <c r="J174" s="158"/>
    </row>
    <row r="175" spans="2:10" x14ac:dyDescent="0.25">
      <c r="B175" s="110" t="s">
        <v>85</v>
      </c>
      <c r="C175" s="65"/>
      <c r="D175" s="62"/>
      <c r="E175" s="62"/>
      <c r="F175" s="62"/>
      <c r="G175" s="62"/>
      <c r="H175" s="62"/>
      <c r="I175" s="62"/>
      <c r="J175" s="108"/>
    </row>
    <row r="176" spans="2:10" x14ac:dyDescent="0.25">
      <c r="B176" s="66" t="s">
        <v>37</v>
      </c>
      <c r="C176" s="65"/>
      <c r="D176" s="62"/>
      <c r="E176" s="62"/>
      <c r="F176" s="62"/>
      <c r="G176" s="62"/>
      <c r="H176" s="62"/>
      <c r="I176" s="62"/>
      <c r="J176" s="108"/>
    </row>
    <row r="177" spans="2:10" ht="15.75" thickBot="1" x14ac:dyDescent="0.3"/>
    <row r="178" spans="2:10" ht="9.75" customHeight="1" thickTop="1" x14ac:dyDescent="0.25">
      <c r="B178" s="104"/>
      <c r="C178" s="104"/>
      <c r="D178" s="104"/>
      <c r="E178" s="104"/>
      <c r="F178" s="104"/>
      <c r="G178" s="104"/>
      <c r="H178" s="104"/>
      <c r="I178" s="104"/>
      <c r="J178" s="104"/>
    </row>
    <row r="179" spans="2:10" ht="15.75" x14ac:dyDescent="0.25">
      <c r="B179" s="155" t="s">
        <v>48</v>
      </c>
      <c r="C179" s="155"/>
      <c r="D179" s="155"/>
      <c r="E179" s="155"/>
      <c r="F179" s="155"/>
      <c r="G179" s="155"/>
      <c r="H179" s="155"/>
      <c r="I179" s="155"/>
      <c r="J179" s="155"/>
    </row>
    <row r="180" spans="2:10" ht="4.5" customHeight="1" x14ac:dyDescent="0.25">
      <c r="B180" s="6"/>
      <c r="C180" s="6"/>
    </row>
    <row r="181" spans="2:10" ht="25.5" x14ac:dyDescent="0.25">
      <c r="B181" s="150" t="s">
        <v>39</v>
      </c>
      <c r="C181" s="150"/>
      <c r="D181" s="96" t="s">
        <v>3</v>
      </c>
      <c r="E181" s="96" t="s">
        <v>4</v>
      </c>
      <c r="F181" s="96" t="s">
        <v>5</v>
      </c>
      <c r="G181" s="96" t="s">
        <v>6</v>
      </c>
      <c r="H181" s="96" t="s">
        <v>7</v>
      </c>
      <c r="I181" s="44"/>
      <c r="J181" s="103" t="s">
        <v>40</v>
      </c>
    </row>
    <row r="182" spans="2:10" x14ac:dyDescent="0.25">
      <c r="B182" s="151" t="s">
        <v>41</v>
      </c>
      <c r="C182" s="151"/>
      <c r="D182" s="191">
        <v>482.07458991557337</v>
      </c>
      <c r="E182" s="191">
        <v>152.78471368890638</v>
      </c>
      <c r="F182" s="191">
        <v>488.80282699158806</v>
      </c>
      <c r="G182" s="191">
        <v>608.01556941927095</v>
      </c>
      <c r="H182" s="191">
        <v>4813.5242999846614</v>
      </c>
      <c r="I182" s="192"/>
      <c r="J182" s="193">
        <v>6545.2020000000002</v>
      </c>
    </row>
    <row r="183" spans="2:10" x14ac:dyDescent="0.25">
      <c r="B183" s="152" t="s">
        <v>42</v>
      </c>
      <c r="C183" s="152"/>
      <c r="D183" s="194">
        <v>1580.3064460464179</v>
      </c>
      <c r="E183" s="194">
        <v>0</v>
      </c>
      <c r="F183" s="194">
        <v>1459.8562019415172</v>
      </c>
      <c r="G183" s="194">
        <v>371.91814201206461</v>
      </c>
      <c r="H183" s="194">
        <v>0</v>
      </c>
      <c r="I183" s="192"/>
      <c r="J183" s="195">
        <v>3412.0807899999995</v>
      </c>
    </row>
    <row r="184" spans="2:10" x14ac:dyDescent="0.25">
      <c r="B184" s="151" t="s">
        <v>43</v>
      </c>
      <c r="C184" s="151"/>
      <c r="D184" s="191">
        <v>99.576545730625384</v>
      </c>
      <c r="E184" s="191">
        <v>0</v>
      </c>
      <c r="F184" s="191">
        <v>7.7476725222574503</v>
      </c>
      <c r="G184" s="191">
        <v>14.602281747117162</v>
      </c>
      <c r="H184" s="191">
        <v>0</v>
      </c>
      <c r="I184" s="192"/>
      <c r="J184" s="193">
        <v>121.92649999999999</v>
      </c>
    </row>
    <row r="185" spans="2:10" x14ac:dyDescent="0.25">
      <c r="B185" s="152" t="s">
        <v>44</v>
      </c>
      <c r="C185" s="152"/>
      <c r="D185" s="194">
        <v>1912.9425163565343</v>
      </c>
      <c r="E185" s="194">
        <v>0</v>
      </c>
      <c r="F185" s="194">
        <v>676.73072336864584</v>
      </c>
      <c r="G185" s="194">
        <v>219.76100027481965</v>
      </c>
      <c r="H185" s="194">
        <v>0</v>
      </c>
      <c r="I185" s="192"/>
      <c r="J185" s="195">
        <v>2809.4342399999996</v>
      </c>
    </row>
    <row r="186" spans="2:10" x14ac:dyDescent="0.25">
      <c r="B186" s="153"/>
      <c r="C186" s="23" t="s">
        <v>8</v>
      </c>
      <c r="D186" s="196">
        <v>461.91522812553364</v>
      </c>
      <c r="E186" s="196">
        <v>0</v>
      </c>
      <c r="F186" s="196">
        <v>546.42441159964676</v>
      </c>
      <c r="G186" s="196">
        <v>219.76100027481965</v>
      </c>
      <c r="H186" s="196">
        <v>0</v>
      </c>
      <c r="I186" s="192"/>
      <c r="J186" s="193">
        <v>1228.1006400000001</v>
      </c>
    </row>
    <row r="187" spans="2:10" x14ac:dyDescent="0.25">
      <c r="B187" s="153"/>
      <c r="C187" s="23" t="s">
        <v>9</v>
      </c>
      <c r="D187" s="197">
        <v>0</v>
      </c>
      <c r="E187" s="197">
        <v>0</v>
      </c>
      <c r="F187" s="197">
        <v>0</v>
      </c>
      <c r="G187" s="197">
        <v>0</v>
      </c>
      <c r="H187" s="197">
        <v>0</v>
      </c>
      <c r="I187" s="192"/>
      <c r="J187" s="195">
        <v>0</v>
      </c>
    </row>
    <row r="188" spans="2:10" x14ac:dyDescent="0.25">
      <c r="B188" s="153"/>
      <c r="C188" s="23" t="s">
        <v>10</v>
      </c>
      <c r="D188" s="196">
        <v>1451.0272882310007</v>
      </c>
      <c r="E188" s="196">
        <v>0</v>
      </c>
      <c r="F188" s="196">
        <v>130.30631176899911</v>
      </c>
      <c r="G188" s="196">
        <v>0</v>
      </c>
      <c r="H188" s="196">
        <v>0</v>
      </c>
      <c r="I188" s="192"/>
      <c r="J188" s="193">
        <v>1581.3335999999999</v>
      </c>
    </row>
    <row r="189" spans="2:10" x14ac:dyDescent="0.25">
      <c r="B189" s="152" t="s">
        <v>82</v>
      </c>
      <c r="C189" s="152"/>
      <c r="D189" s="194">
        <v>2413.6191401064093</v>
      </c>
      <c r="E189" s="194">
        <v>2.0414550503020812</v>
      </c>
      <c r="F189" s="194">
        <v>201.18988933555153</v>
      </c>
      <c r="G189" s="194">
        <v>25.800535507737006</v>
      </c>
      <c r="H189" s="194">
        <v>0</v>
      </c>
      <c r="I189" s="192"/>
      <c r="J189" s="195">
        <v>2642.6510199999998</v>
      </c>
    </row>
    <row r="190" spans="2:10" x14ac:dyDescent="0.25">
      <c r="B190" s="153"/>
      <c r="C190" s="23" t="s">
        <v>11</v>
      </c>
      <c r="D190" s="196">
        <v>11.852535053200992</v>
      </c>
      <c r="E190" s="196">
        <v>0</v>
      </c>
      <c r="F190" s="196">
        <v>148.32413494679901</v>
      </c>
      <c r="G190" s="196">
        <v>0</v>
      </c>
      <c r="H190" s="196">
        <v>0</v>
      </c>
      <c r="I190" s="192"/>
      <c r="J190" s="193">
        <v>160.17667</v>
      </c>
    </row>
    <row r="191" spans="2:10" x14ac:dyDescent="0.25">
      <c r="B191" s="153"/>
      <c r="C191" s="23" t="s">
        <v>101</v>
      </c>
      <c r="D191" s="197">
        <v>2396.9218509026609</v>
      </c>
      <c r="E191" s="197">
        <v>0</v>
      </c>
      <c r="F191" s="197">
        <v>50.128323589602083</v>
      </c>
      <c r="G191" s="197">
        <v>25.800535507737006</v>
      </c>
      <c r="H191" s="197">
        <v>0</v>
      </c>
      <c r="I191" s="192"/>
      <c r="J191" s="195">
        <v>2472.8507100000002</v>
      </c>
    </row>
    <row r="192" spans="2:10" x14ac:dyDescent="0.25">
      <c r="B192" s="154"/>
      <c r="C192" s="23" t="s">
        <v>12</v>
      </c>
      <c r="D192" s="196">
        <v>4.8447541505474883</v>
      </c>
      <c r="E192" s="196">
        <v>2.0414550503020812</v>
      </c>
      <c r="F192" s="196">
        <v>2.7374307991504314</v>
      </c>
      <c r="G192" s="196">
        <v>0</v>
      </c>
      <c r="H192" s="196">
        <v>0</v>
      </c>
      <c r="I192" s="198"/>
      <c r="J192" s="193">
        <v>9.62364</v>
      </c>
    </row>
    <row r="193" spans="2:10" x14ac:dyDescent="0.25">
      <c r="B193" s="156" t="s">
        <v>40</v>
      </c>
      <c r="C193" s="156"/>
      <c r="D193" s="199">
        <v>6488.5192381555598</v>
      </c>
      <c r="E193" s="199">
        <v>154.82616873920847</v>
      </c>
      <c r="F193" s="199">
        <v>2834.32731415956</v>
      </c>
      <c r="G193" s="199">
        <v>1240.0975289610094</v>
      </c>
      <c r="H193" s="199">
        <v>4813.5242999846614</v>
      </c>
      <c r="I193" s="200"/>
      <c r="J193" s="201">
        <v>15531.294549999999</v>
      </c>
    </row>
    <row r="194" spans="2:10" ht="6" customHeight="1" x14ac:dyDescent="0.25"/>
    <row r="195" spans="2:10" ht="9.75" customHeight="1" x14ac:dyDescent="0.25">
      <c r="B195" s="40" t="s">
        <v>84</v>
      </c>
    </row>
    <row r="196" spans="2:10" ht="10.5" customHeight="1" x14ac:dyDescent="0.25">
      <c r="B196" s="40" t="s">
        <v>18</v>
      </c>
    </row>
    <row r="197" spans="2:10" ht="27" customHeight="1" x14ac:dyDescent="0.25">
      <c r="B197" s="158" t="s">
        <v>100</v>
      </c>
      <c r="C197" s="158"/>
      <c r="D197" s="158"/>
      <c r="E197" s="158"/>
      <c r="F197" s="158"/>
      <c r="G197" s="158"/>
      <c r="H197" s="158"/>
      <c r="I197" s="158"/>
      <c r="J197" s="158"/>
    </row>
    <row r="198" spans="2:10" ht="15" customHeight="1" x14ac:dyDescent="0.25">
      <c r="B198" s="158" t="s">
        <v>102</v>
      </c>
      <c r="C198" s="158"/>
      <c r="D198" s="158"/>
      <c r="E198" s="158"/>
      <c r="F198" s="158"/>
      <c r="G198" s="158"/>
      <c r="H198" s="158"/>
      <c r="I198" s="158"/>
      <c r="J198" s="158"/>
    </row>
    <row r="199" spans="2:10" x14ac:dyDescent="0.25">
      <c r="B199" s="110" t="s">
        <v>85</v>
      </c>
      <c r="C199" s="65"/>
      <c r="D199" s="62"/>
      <c r="E199" s="62"/>
      <c r="F199" s="62"/>
      <c r="G199" s="62"/>
      <c r="H199" s="62"/>
      <c r="I199" s="62"/>
      <c r="J199" s="108"/>
    </row>
    <row r="200" spans="2:10" x14ac:dyDescent="0.25">
      <c r="B200" s="66" t="s">
        <v>37</v>
      </c>
      <c r="C200" s="65"/>
      <c r="D200" s="62"/>
      <c r="E200" s="62"/>
      <c r="F200" s="62"/>
      <c r="G200" s="62"/>
      <c r="H200" s="62"/>
      <c r="I200" s="62"/>
      <c r="J200" s="108"/>
    </row>
    <row r="201" spans="2:10" ht="15.75" thickBot="1" x14ac:dyDescent="0.3">
      <c r="B201" s="109"/>
      <c r="C201" s="109"/>
      <c r="D201" s="109"/>
      <c r="E201" s="109"/>
      <c r="F201" s="109"/>
      <c r="G201" s="109"/>
      <c r="H201" s="109"/>
      <c r="I201" s="109"/>
      <c r="J201" s="109"/>
    </row>
    <row r="202" spans="2:10" ht="10.5" customHeight="1" thickTop="1" x14ac:dyDescent="0.25">
      <c r="B202" s="104"/>
      <c r="C202" s="104"/>
      <c r="D202" s="104"/>
      <c r="E202" s="104"/>
      <c r="F202" s="104"/>
      <c r="G202" s="104"/>
      <c r="H202" s="104"/>
      <c r="I202" s="104"/>
      <c r="J202" s="104"/>
    </row>
    <row r="203" spans="2:10" ht="13.5" customHeight="1" x14ac:dyDescent="0.25">
      <c r="B203" s="155" t="s">
        <v>49</v>
      </c>
      <c r="C203" s="155"/>
      <c r="D203" s="155"/>
      <c r="E203" s="155"/>
      <c r="F203" s="155"/>
      <c r="G203" s="155"/>
      <c r="H203" s="155"/>
      <c r="I203" s="155"/>
      <c r="J203" s="155"/>
    </row>
    <row r="204" spans="2:10" ht="1.5" customHeight="1" x14ac:dyDescent="0.25">
      <c r="B204" s="6"/>
      <c r="C204" s="6"/>
    </row>
    <row r="205" spans="2:10" ht="25.5" x14ac:dyDescent="0.25">
      <c r="B205" s="150" t="s">
        <v>39</v>
      </c>
      <c r="C205" s="150"/>
      <c r="D205" s="96" t="s">
        <v>3</v>
      </c>
      <c r="E205" s="96" t="s">
        <v>4</v>
      </c>
      <c r="F205" s="96" t="s">
        <v>5</v>
      </c>
      <c r="G205" s="96" t="s">
        <v>6</v>
      </c>
      <c r="H205" s="96" t="s">
        <v>7</v>
      </c>
      <c r="I205" s="44"/>
      <c r="J205" s="103" t="s">
        <v>40</v>
      </c>
    </row>
    <row r="206" spans="2:10" x14ac:dyDescent="0.25">
      <c r="B206" s="151" t="s">
        <v>41</v>
      </c>
      <c r="C206" s="151"/>
      <c r="D206" s="191">
        <v>479.36356564075152</v>
      </c>
      <c r="E206" s="191">
        <v>151.92550418834989</v>
      </c>
      <c r="F206" s="191">
        <v>486.05396538947002</v>
      </c>
      <c r="G206" s="191">
        <v>604.5962957163074</v>
      </c>
      <c r="H206" s="191">
        <v>4786.4546690651205</v>
      </c>
      <c r="I206" s="192"/>
      <c r="J206" s="193">
        <v>6508.3939999999993</v>
      </c>
    </row>
    <row r="207" spans="2:10" x14ac:dyDescent="0.25">
      <c r="B207" s="152" t="s">
        <v>42</v>
      </c>
      <c r="C207" s="152"/>
      <c r="D207" s="194">
        <v>1972.0127274410968</v>
      </c>
      <c r="E207" s="194">
        <v>0</v>
      </c>
      <c r="F207" s="194">
        <v>1821.7068073504095</v>
      </c>
      <c r="G207" s="194">
        <v>464.10448520849349</v>
      </c>
      <c r="H207" s="194">
        <v>0</v>
      </c>
      <c r="I207" s="192"/>
      <c r="J207" s="195">
        <v>4257.82402</v>
      </c>
    </row>
    <row r="208" spans="2:10" x14ac:dyDescent="0.25">
      <c r="B208" s="151" t="s">
        <v>43</v>
      </c>
      <c r="C208" s="151"/>
      <c r="D208" s="191">
        <v>141.23320022364933</v>
      </c>
      <c r="E208" s="191">
        <v>0</v>
      </c>
      <c r="F208" s="191">
        <v>10.988818466984801</v>
      </c>
      <c r="G208" s="191">
        <v>20.710971309365842</v>
      </c>
      <c r="H208" s="191">
        <v>0</v>
      </c>
      <c r="I208" s="192"/>
      <c r="J208" s="193">
        <v>172.93298999999999</v>
      </c>
    </row>
    <row r="209" spans="2:10" x14ac:dyDescent="0.25">
      <c r="B209" s="152" t="s">
        <v>44</v>
      </c>
      <c r="C209" s="152"/>
      <c r="D209" s="194">
        <v>2238.1454531368677</v>
      </c>
      <c r="E209" s="194">
        <v>0</v>
      </c>
      <c r="F209" s="194">
        <v>770.97225524701196</v>
      </c>
      <c r="G209" s="194">
        <v>248.06653161612022</v>
      </c>
      <c r="H209" s="194">
        <v>0</v>
      </c>
      <c r="I209" s="192"/>
      <c r="J209" s="195">
        <v>3257.18424</v>
      </c>
    </row>
    <row r="210" spans="2:10" x14ac:dyDescent="0.25">
      <c r="B210" s="153"/>
      <c r="C210" s="23" t="s">
        <v>8</v>
      </c>
      <c r="D210" s="196">
        <v>521.41057056746286</v>
      </c>
      <c r="E210" s="196">
        <v>0</v>
      </c>
      <c r="F210" s="196">
        <v>616.80465781641692</v>
      </c>
      <c r="G210" s="196">
        <v>248.06653161612022</v>
      </c>
      <c r="H210" s="196">
        <v>0</v>
      </c>
      <c r="I210" s="192"/>
      <c r="J210" s="193">
        <v>1386.2817600000001</v>
      </c>
    </row>
    <row r="211" spans="2:10" x14ac:dyDescent="0.25">
      <c r="B211" s="153"/>
      <c r="C211" s="23" t="s">
        <v>9</v>
      </c>
      <c r="D211" s="197">
        <v>0</v>
      </c>
      <c r="E211" s="197">
        <v>0</v>
      </c>
      <c r="F211" s="197">
        <v>0</v>
      </c>
      <c r="G211" s="197">
        <v>0</v>
      </c>
      <c r="H211" s="197">
        <v>0</v>
      </c>
      <c r="I211" s="192"/>
      <c r="J211" s="195">
        <v>0</v>
      </c>
    </row>
    <row r="212" spans="2:10" x14ac:dyDescent="0.25">
      <c r="B212" s="153"/>
      <c r="C212" s="23" t="s">
        <v>10</v>
      </c>
      <c r="D212" s="196">
        <v>1716.7348825694048</v>
      </c>
      <c r="E212" s="196">
        <v>0</v>
      </c>
      <c r="F212" s="196">
        <v>154.16759743059504</v>
      </c>
      <c r="G212" s="196">
        <v>0</v>
      </c>
      <c r="H212" s="196">
        <v>0</v>
      </c>
      <c r="I212" s="192"/>
      <c r="J212" s="193">
        <v>1870.9024799999997</v>
      </c>
    </row>
    <row r="213" spans="2:10" x14ac:dyDescent="0.25">
      <c r="B213" s="152" t="s">
        <v>82</v>
      </c>
      <c r="C213" s="152"/>
      <c r="D213" s="194">
        <v>2403.6123528552871</v>
      </c>
      <c r="E213" s="194">
        <v>1.9148139181493464</v>
      </c>
      <c r="F213" s="194">
        <v>185.35407357605291</v>
      </c>
      <c r="G213" s="194">
        <v>25.708319650510692</v>
      </c>
      <c r="H213" s="194">
        <v>0</v>
      </c>
      <c r="I213" s="192"/>
      <c r="J213" s="195">
        <v>2616.5895599999999</v>
      </c>
    </row>
    <row r="214" spans="2:10" x14ac:dyDescent="0.25">
      <c r="B214" s="153"/>
      <c r="C214" s="23" t="s">
        <v>11</v>
      </c>
      <c r="D214" s="196">
        <v>10.614987161906624</v>
      </c>
      <c r="E214" s="196">
        <v>0</v>
      </c>
      <c r="F214" s="196">
        <v>132.83730283809336</v>
      </c>
      <c r="G214" s="196">
        <v>0</v>
      </c>
      <c r="H214" s="196">
        <v>0</v>
      </c>
      <c r="I214" s="192"/>
      <c r="J214" s="193">
        <v>143.45228999999998</v>
      </c>
    </row>
    <row r="215" spans="2:10" x14ac:dyDescent="0.25">
      <c r="B215" s="153"/>
      <c r="C215" s="23" t="s">
        <v>101</v>
      </c>
      <c r="D215" s="197">
        <v>2388.4531546042813</v>
      </c>
      <c r="E215" s="197">
        <v>0</v>
      </c>
      <c r="F215" s="197">
        <v>49.949155745208039</v>
      </c>
      <c r="G215" s="197">
        <v>25.708319650510692</v>
      </c>
      <c r="H215" s="197">
        <v>0</v>
      </c>
      <c r="I215" s="192"/>
      <c r="J215" s="195">
        <v>2464.1106299999997</v>
      </c>
    </row>
    <row r="216" spans="2:10" x14ac:dyDescent="0.25">
      <c r="B216" s="154"/>
      <c r="C216" s="23" t="s">
        <v>12</v>
      </c>
      <c r="D216" s="196">
        <v>4.5442110890991332</v>
      </c>
      <c r="E216" s="196">
        <v>1.9148139181493464</v>
      </c>
      <c r="F216" s="196">
        <v>2.5676149927515213</v>
      </c>
      <c r="G216" s="196">
        <v>0</v>
      </c>
      <c r="H216" s="196">
        <v>0</v>
      </c>
      <c r="I216" s="192"/>
      <c r="J216" s="193">
        <v>9.0266400000000004</v>
      </c>
    </row>
    <row r="217" spans="2:10" x14ac:dyDescent="0.25">
      <c r="B217" s="156" t="s">
        <v>40</v>
      </c>
      <c r="C217" s="156"/>
      <c r="D217" s="199">
        <v>7234.3672992976526</v>
      </c>
      <c r="E217" s="199">
        <v>153.84031810649924</v>
      </c>
      <c r="F217" s="199">
        <v>3275.0759200299294</v>
      </c>
      <c r="G217" s="199">
        <v>1363.1866035007977</v>
      </c>
      <c r="H217" s="199">
        <v>4786.4546690651205</v>
      </c>
      <c r="I217" s="200"/>
      <c r="J217" s="201">
        <v>16812.924809999997</v>
      </c>
    </row>
    <row r="218" spans="2:10" ht="6" customHeight="1" x14ac:dyDescent="0.25"/>
    <row r="219" spans="2:10" ht="9.75" customHeight="1" x14ac:dyDescent="0.25">
      <c r="B219" s="40" t="s">
        <v>84</v>
      </c>
    </row>
    <row r="220" spans="2:10" ht="12.75" customHeight="1" x14ac:dyDescent="0.25">
      <c r="B220" s="40" t="s">
        <v>18</v>
      </c>
    </row>
    <row r="221" spans="2:10" ht="24" customHeight="1" x14ac:dyDescent="0.25">
      <c r="B221" s="158" t="s">
        <v>100</v>
      </c>
      <c r="C221" s="158"/>
      <c r="D221" s="158"/>
      <c r="E221" s="158"/>
      <c r="F221" s="158"/>
      <c r="G221" s="158"/>
      <c r="H221" s="158"/>
      <c r="I221" s="158"/>
      <c r="J221" s="158"/>
    </row>
    <row r="222" spans="2:10" ht="18" customHeight="1" x14ac:dyDescent="0.25">
      <c r="B222" s="158" t="s">
        <v>102</v>
      </c>
      <c r="C222" s="158"/>
      <c r="D222" s="158"/>
      <c r="E222" s="158"/>
      <c r="F222" s="158"/>
      <c r="G222" s="158"/>
      <c r="H222" s="158"/>
      <c r="I222" s="158"/>
      <c r="J222" s="158"/>
    </row>
    <row r="223" spans="2:10" x14ac:dyDescent="0.25">
      <c r="B223" s="110" t="s">
        <v>85</v>
      </c>
      <c r="C223" s="65"/>
      <c r="D223" s="62"/>
      <c r="E223" s="62"/>
      <c r="F223" s="62"/>
      <c r="G223" s="62"/>
      <c r="H223" s="62"/>
      <c r="I223" s="62"/>
      <c r="J223" s="108"/>
    </row>
    <row r="224" spans="2:10" x14ac:dyDescent="0.25">
      <c r="B224" s="66" t="s">
        <v>37</v>
      </c>
      <c r="C224" s="65"/>
      <c r="D224" s="62"/>
      <c r="E224" s="62"/>
      <c r="F224" s="62"/>
      <c r="G224" s="62"/>
      <c r="H224" s="62"/>
      <c r="I224" s="62"/>
      <c r="J224" s="108"/>
    </row>
  </sheetData>
  <sheetProtection algorithmName="SHA-512" hashValue="nLydqpEAmSNkV6Sh4Kvhq+0AAw6PjRq1BwP1uvrnnxR0GDk2apK5ULsO+z4EDgM3fscMd9gpmboFtrXZAitckg==" saltValue="4LRGScvo7+5SWJhESP0s/g==" spinCount="100000" sheet="1" objects="1" scenarios="1"/>
  <mergeCells count="109">
    <mergeCell ref="B222:J222"/>
    <mergeCell ref="B30:J30"/>
    <mergeCell ref="B54:J54"/>
    <mergeCell ref="B78:J78"/>
    <mergeCell ref="B102:J102"/>
    <mergeCell ref="B126:J126"/>
    <mergeCell ref="B150:J150"/>
    <mergeCell ref="B174:J174"/>
    <mergeCell ref="B198:J198"/>
    <mergeCell ref="B221:J221"/>
    <mergeCell ref="B135:C135"/>
    <mergeCell ref="B136:C136"/>
    <mergeCell ref="B137:C137"/>
    <mergeCell ref="B138:B140"/>
    <mergeCell ref="B141:C141"/>
    <mergeCell ref="B142:B144"/>
    <mergeCell ref="B155:J155"/>
    <mergeCell ref="B158:C158"/>
    <mergeCell ref="B159:C159"/>
    <mergeCell ref="B160:C160"/>
    <mergeCell ref="B157:C157"/>
    <mergeCell ref="B161:C161"/>
    <mergeCell ref="B162:B164"/>
    <mergeCell ref="B165:C165"/>
    <mergeCell ref="B13:C13"/>
    <mergeCell ref="B14:C14"/>
    <mergeCell ref="B207:C207"/>
    <mergeCell ref="B208:C208"/>
    <mergeCell ref="B65:C65"/>
    <mergeCell ref="B66:B68"/>
    <mergeCell ref="B69:C69"/>
    <mergeCell ref="B70:B72"/>
    <mergeCell ref="B59:J59"/>
    <mergeCell ref="B61:C61"/>
    <mergeCell ref="B62:C62"/>
    <mergeCell ref="B63:C63"/>
    <mergeCell ref="B118:B120"/>
    <mergeCell ref="B35:J35"/>
    <mergeCell ref="B37:C37"/>
    <mergeCell ref="B38:C38"/>
    <mergeCell ref="B39:C39"/>
    <mergeCell ref="B49:C49"/>
    <mergeCell ref="B53:J53"/>
    <mergeCell ref="B40:C40"/>
    <mergeCell ref="B131:J131"/>
    <mergeCell ref="B133:C133"/>
    <mergeCell ref="B134:C134"/>
    <mergeCell ref="B8:J8"/>
    <mergeCell ref="B101:J101"/>
    <mergeCell ref="B94:B96"/>
    <mergeCell ref="B86:C86"/>
    <mergeCell ref="B90:B92"/>
    <mergeCell ref="B93:C93"/>
    <mergeCell ref="B87:C87"/>
    <mergeCell ref="B88:C88"/>
    <mergeCell ref="B89:C89"/>
    <mergeCell ref="B85:C85"/>
    <mergeCell ref="B83:J83"/>
    <mergeCell ref="B73:C73"/>
    <mergeCell ref="B77:J77"/>
    <mergeCell ref="B97:C97"/>
    <mergeCell ref="B64:C64"/>
    <mergeCell ref="B29:J29"/>
    <mergeCell ref="B11:J11"/>
    <mergeCell ref="B17:C17"/>
    <mergeCell ref="B18:B20"/>
    <mergeCell ref="B21:C21"/>
    <mergeCell ref="B22:B24"/>
    <mergeCell ref="B25:C25"/>
    <mergeCell ref="B15:C15"/>
    <mergeCell ref="B16:C16"/>
    <mergeCell ref="B217:C217"/>
    <mergeCell ref="B121:C121"/>
    <mergeCell ref="B145:C145"/>
    <mergeCell ref="B169:C169"/>
    <mergeCell ref="B193:C193"/>
    <mergeCell ref="B125:J125"/>
    <mergeCell ref="B149:J149"/>
    <mergeCell ref="B173:J173"/>
    <mergeCell ref="B197:J197"/>
    <mergeCell ref="B183:C183"/>
    <mergeCell ref="B184:C184"/>
    <mergeCell ref="B185:C185"/>
    <mergeCell ref="B186:B188"/>
    <mergeCell ref="B189:C189"/>
    <mergeCell ref="B190:B192"/>
    <mergeCell ref="B203:J203"/>
    <mergeCell ref="B209:C209"/>
    <mergeCell ref="B210:B212"/>
    <mergeCell ref="B213:C213"/>
    <mergeCell ref="B214:B216"/>
    <mergeCell ref="B205:C205"/>
    <mergeCell ref="B206:C206"/>
    <mergeCell ref="B112:C112"/>
    <mergeCell ref="B113:C113"/>
    <mergeCell ref="B114:B116"/>
    <mergeCell ref="B117:C117"/>
    <mergeCell ref="B41:C41"/>
    <mergeCell ref="B42:B44"/>
    <mergeCell ref="B45:C45"/>
    <mergeCell ref="B46:B48"/>
    <mergeCell ref="B109:C109"/>
    <mergeCell ref="B110:C110"/>
    <mergeCell ref="B111:C111"/>
    <mergeCell ref="B107:J107"/>
    <mergeCell ref="B166:B168"/>
    <mergeCell ref="B179:J179"/>
    <mergeCell ref="B181:C181"/>
    <mergeCell ref="B182:C182"/>
  </mergeCells>
  <hyperlinks>
    <hyperlink ref="B224" r:id="rId1"/>
    <hyperlink ref="B200" r:id="rId2"/>
    <hyperlink ref="B176" r:id="rId3"/>
    <hyperlink ref="B152" r:id="rId4"/>
    <hyperlink ref="B128" r:id="rId5"/>
    <hyperlink ref="B104" r:id="rId6"/>
    <hyperlink ref="F1" location="índice!A1" display="Volver"/>
    <hyperlink ref="B80" r:id="rId7"/>
    <hyperlink ref="B79" r:id="rId8" display="Análisis del consumo residencial (SPAHOUSEC): información básicas"/>
    <hyperlink ref="B103" r:id="rId9" display="Análisis del consumo residencial (SPAHOUSEC): información básicas"/>
    <hyperlink ref="B127" r:id="rId10" display="Análisis del consumo residencial (SPAHOUSEC): información básicas"/>
    <hyperlink ref="B151" r:id="rId11" display="Análisis del consumo residencial (SPAHOUSEC): información básicas"/>
    <hyperlink ref="B175" r:id="rId12" display="Análisis del consumo residencial (SPAHOUSEC): información básicas"/>
    <hyperlink ref="B199" r:id="rId13" display="Análisis del consumo residencial (SPAHOUSEC): información básicas"/>
    <hyperlink ref="B223" r:id="rId14" display="Análisis del consumo residencial (SPAHOUSEC): información básicas"/>
    <hyperlink ref="B55" r:id="rId15" display="Análisis del consumo residencial (SPAHOUSEC): información básicas"/>
    <hyperlink ref="B56" r:id="rId16"/>
    <hyperlink ref="B31" r:id="rId17" display="Análisis del consumo residencial (SPAHOUSEC): información básicas"/>
    <hyperlink ref="B32" r:id="rId18"/>
  </hyperlinks>
  <pageMargins left="0.7" right="0.7" top="0.75" bottom="0.75" header="0.3" footer="0.3"/>
  <pageSetup paperSize="9" orientation="portrait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>
      <selection activeCell="D12" sqref="D12:L23"/>
    </sheetView>
  </sheetViews>
  <sheetFormatPr baseColWidth="10" defaultRowHeight="15" x14ac:dyDescent="0.25"/>
  <cols>
    <col min="1" max="1" width="3.85546875" style="5" customWidth="1"/>
    <col min="2" max="2" width="11.42578125" style="5"/>
    <col min="3" max="3" width="33.28515625" style="5" customWidth="1"/>
    <col min="4" max="11" width="10.7109375" style="5" customWidth="1"/>
    <col min="12" max="16384" width="11.42578125" style="5"/>
  </cols>
  <sheetData>
    <row r="1" spans="2:12" s="8" customFormat="1" ht="13.15" customHeight="1" x14ac:dyDescent="0.25">
      <c r="F1" s="39" t="s">
        <v>17</v>
      </c>
      <c r="I1" s="9"/>
      <c r="L1" s="102" t="s">
        <v>87</v>
      </c>
    </row>
    <row r="2" spans="2:12" s="8" customFormat="1" ht="13.15" customHeight="1" x14ac:dyDescent="0.25">
      <c r="B2" s="10"/>
      <c r="E2" s="11"/>
      <c r="I2" s="12"/>
      <c r="L2" s="113" t="s">
        <v>14</v>
      </c>
    </row>
    <row r="3" spans="2:12" s="8" customFormat="1" ht="12.75" customHeight="1" x14ac:dyDescent="0.25">
      <c r="B3" s="10"/>
      <c r="E3" s="11"/>
      <c r="I3" s="9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47"/>
      <c r="D5" s="47"/>
      <c r="E5" s="47"/>
      <c r="F5" s="47"/>
      <c r="G5" s="47"/>
      <c r="H5" s="47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47"/>
      <c r="D7" s="21"/>
      <c r="E7" s="47"/>
      <c r="F7" s="22"/>
      <c r="G7" s="47"/>
      <c r="H7" s="47"/>
    </row>
    <row r="8" spans="2:12" s="8" customFormat="1" ht="39" customHeight="1" x14ac:dyDescent="0.25">
      <c r="B8" s="159" t="s">
        <v>106</v>
      </c>
      <c r="C8" s="160"/>
      <c r="D8" s="160"/>
      <c r="E8" s="160"/>
      <c r="F8" s="160"/>
      <c r="G8" s="160"/>
      <c r="H8" s="160"/>
      <c r="I8" s="160"/>
      <c r="J8" s="164"/>
      <c r="K8" s="164"/>
      <c r="L8" s="165"/>
    </row>
    <row r="9" spans="2:12" s="2" customFormat="1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69"/>
      <c r="K9" s="169"/>
    </row>
    <row r="10" spans="2:12" s="2" customFormat="1" ht="4.5" customHeight="1" x14ac:dyDescent="0.25">
      <c r="B10" s="172"/>
      <c r="C10" s="172"/>
      <c r="D10" s="1"/>
      <c r="E10" s="3"/>
      <c r="F10" s="4"/>
      <c r="G10" s="4"/>
      <c r="H10" s="4"/>
      <c r="I10" s="4"/>
      <c r="J10" s="4"/>
      <c r="K10" s="4"/>
    </row>
    <row r="11" spans="2:12" ht="15" customHeight="1" x14ac:dyDescent="0.25">
      <c r="B11" s="173" t="s">
        <v>39</v>
      </c>
      <c r="C11" s="173"/>
      <c r="D11" s="24">
        <v>2010</v>
      </c>
      <c r="E11" s="119">
        <v>2011</v>
      </c>
      <c r="F11" s="119">
        <v>2012</v>
      </c>
      <c r="G11" s="119">
        <v>2013</v>
      </c>
      <c r="H11" s="119">
        <v>2014</v>
      </c>
      <c r="I11" s="119">
        <v>2015</v>
      </c>
      <c r="J11" s="119">
        <v>2016</v>
      </c>
      <c r="K11" s="119">
        <v>2017</v>
      </c>
      <c r="L11" s="119">
        <v>2018</v>
      </c>
    </row>
    <row r="12" spans="2:12" x14ac:dyDescent="0.25">
      <c r="B12" s="151" t="s">
        <v>41</v>
      </c>
      <c r="C12" s="151"/>
      <c r="D12" s="202">
        <v>6508.3939999999993</v>
      </c>
      <c r="E12" s="202">
        <v>6545.2020000000002</v>
      </c>
      <c r="F12" s="202">
        <v>6457.5679999999993</v>
      </c>
      <c r="G12" s="202">
        <v>6111.1599999999989</v>
      </c>
      <c r="H12" s="202">
        <v>6081.0599999999995</v>
      </c>
      <c r="I12" s="202">
        <v>6025.9339999999993</v>
      </c>
      <c r="J12" s="202">
        <v>5989.7279999999992</v>
      </c>
      <c r="K12" s="202">
        <v>6139.7979999999989</v>
      </c>
      <c r="L12" s="202">
        <v>6450.5159999999987</v>
      </c>
    </row>
    <row r="13" spans="2:12" x14ac:dyDescent="0.25">
      <c r="B13" s="152" t="s">
        <v>42</v>
      </c>
      <c r="C13" s="152"/>
      <c r="D13" s="203">
        <v>4257.82402</v>
      </c>
      <c r="E13" s="203">
        <v>3412.0807899999995</v>
      </c>
      <c r="F13" s="203">
        <v>3509.5227499999996</v>
      </c>
      <c r="G13" s="203">
        <v>3193.55116</v>
      </c>
      <c r="H13" s="203">
        <v>3094.3035199999999</v>
      </c>
      <c r="I13" s="203">
        <v>3021.7325799999994</v>
      </c>
      <c r="J13" s="203">
        <v>3472.6999099999994</v>
      </c>
      <c r="K13" s="203">
        <v>2809.0928600000002</v>
      </c>
      <c r="L13" s="203">
        <v>2740.3052400000001</v>
      </c>
    </row>
    <row r="14" spans="2:12" x14ac:dyDescent="0.25">
      <c r="B14" s="151" t="s">
        <v>43</v>
      </c>
      <c r="C14" s="151"/>
      <c r="D14" s="202">
        <v>172.93298999999999</v>
      </c>
      <c r="E14" s="202">
        <v>121.92649999999999</v>
      </c>
      <c r="F14" s="202">
        <v>109.52562</v>
      </c>
      <c r="G14" s="202">
        <v>94.770759999999996</v>
      </c>
      <c r="H14" s="202">
        <v>91.830539999999999</v>
      </c>
      <c r="I14" s="202">
        <v>88.570920000000001</v>
      </c>
      <c r="J14" s="202">
        <v>79.047570000000007</v>
      </c>
      <c r="K14" s="202">
        <v>79.306670000000011</v>
      </c>
      <c r="L14" s="202">
        <v>68.33977999999999</v>
      </c>
    </row>
    <row r="15" spans="2:12" x14ac:dyDescent="0.25">
      <c r="B15" s="152" t="s">
        <v>44</v>
      </c>
      <c r="C15" s="152"/>
      <c r="D15" s="203">
        <v>3257.18424</v>
      </c>
      <c r="E15" s="203">
        <v>2809.4342399999996</v>
      </c>
      <c r="F15" s="203">
        <v>2651.4202799999994</v>
      </c>
      <c r="G15" s="203">
        <v>2697.9385199999997</v>
      </c>
      <c r="H15" s="203">
        <v>2673.5570399999997</v>
      </c>
      <c r="I15" s="203">
        <v>2987.5790399999996</v>
      </c>
      <c r="J15" s="203">
        <v>2739.1792799999998</v>
      </c>
      <c r="K15" s="203">
        <v>2624.2926000000002</v>
      </c>
      <c r="L15" s="203">
        <v>2758.3788</v>
      </c>
    </row>
    <row r="16" spans="2:12" x14ac:dyDescent="0.25">
      <c r="B16" s="170"/>
      <c r="C16" s="23" t="s">
        <v>8</v>
      </c>
      <c r="D16" s="202">
        <v>1386.2817600000001</v>
      </c>
      <c r="E16" s="202">
        <v>1228.1006400000001</v>
      </c>
      <c r="F16" s="202">
        <v>1198.4416799999999</v>
      </c>
      <c r="G16" s="202">
        <v>1140.2222400000001</v>
      </c>
      <c r="H16" s="202">
        <v>1065.5255999999999</v>
      </c>
      <c r="I16" s="202">
        <v>1046.8514399999999</v>
      </c>
      <c r="J16" s="202">
        <v>1079.80584</v>
      </c>
      <c r="K16" s="202">
        <v>1002.9122399999999</v>
      </c>
      <c r="L16" s="202">
        <v>1043.556</v>
      </c>
    </row>
    <row r="17" spans="2:12" x14ac:dyDescent="0.25">
      <c r="B17" s="170"/>
      <c r="C17" s="23" t="s">
        <v>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</row>
    <row r="18" spans="2:12" x14ac:dyDescent="0.25">
      <c r="B18" s="170"/>
      <c r="C18" s="23" t="s">
        <v>10</v>
      </c>
      <c r="D18" s="202">
        <v>1870.9024799999997</v>
      </c>
      <c r="E18" s="202">
        <v>1581.3335999999999</v>
      </c>
      <c r="F18" s="202">
        <v>1452.9785999999997</v>
      </c>
      <c r="G18" s="202">
        <v>1557.7162799999999</v>
      </c>
      <c r="H18" s="202">
        <v>1608.0314399999997</v>
      </c>
      <c r="I18" s="202">
        <v>1940.7275999999997</v>
      </c>
      <c r="J18" s="202">
        <v>1659.3734399999998</v>
      </c>
      <c r="K18" s="202">
        <v>1621.3803600000001</v>
      </c>
      <c r="L18" s="202">
        <v>1714.8227999999999</v>
      </c>
    </row>
    <row r="19" spans="2:12" x14ac:dyDescent="0.25">
      <c r="B19" s="152" t="s">
        <v>82</v>
      </c>
      <c r="C19" s="152"/>
      <c r="D19" s="203">
        <v>2616.5895599999999</v>
      </c>
      <c r="E19" s="203">
        <v>2642.6510199999998</v>
      </c>
      <c r="F19" s="203">
        <v>2696.3406199999999</v>
      </c>
      <c r="G19" s="203">
        <v>2723.2515600000002</v>
      </c>
      <c r="H19" s="203">
        <v>2752.2070799999992</v>
      </c>
      <c r="I19" s="203">
        <v>2745.9281000000001</v>
      </c>
      <c r="J19" s="203">
        <v>2774.91255</v>
      </c>
      <c r="K19" s="203">
        <v>2796.0068999999999</v>
      </c>
      <c r="L19" s="203">
        <v>2816.1429399999997</v>
      </c>
    </row>
    <row r="20" spans="2:12" x14ac:dyDescent="0.25">
      <c r="B20" s="170"/>
      <c r="C20" s="23" t="s">
        <v>11</v>
      </c>
      <c r="D20" s="202">
        <v>143.45228999999998</v>
      </c>
      <c r="E20" s="202">
        <v>160.17667</v>
      </c>
      <c r="F20" s="202">
        <v>174.51202999999998</v>
      </c>
      <c r="G20" s="202">
        <v>190.47248999999999</v>
      </c>
      <c r="H20" s="202">
        <v>203.32230999999996</v>
      </c>
      <c r="I20" s="202">
        <v>217.58012999999997</v>
      </c>
      <c r="J20" s="202">
        <v>233.47834</v>
      </c>
      <c r="K20" s="202">
        <v>246.35796999999999</v>
      </c>
      <c r="L20" s="202">
        <v>261.69412999999997</v>
      </c>
    </row>
    <row r="21" spans="2:12" x14ac:dyDescent="0.25">
      <c r="B21" s="170"/>
      <c r="C21" s="23" t="s">
        <v>101</v>
      </c>
      <c r="D21" s="203">
        <v>2464.1106299999997</v>
      </c>
      <c r="E21" s="203">
        <v>2472.8507100000002</v>
      </c>
      <c r="F21" s="203">
        <v>2511.6079499999996</v>
      </c>
      <c r="G21" s="203">
        <v>2522.31963</v>
      </c>
      <c r="H21" s="203">
        <v>2538.2342899999994</v>
      </c>
      <c r="I21" s="203">
        <v>2517.69749</v>
      </c>
      <c r="J21" s="203">
        <v>2530.7837300000001</v>
      </c>
      <c r="K21" s="203">
        <v>2538.9984499999996</v>
      </c>
      <c r="L21" s="203">
        <v>2543.7983300000001</v>
      </c>
    </row>
    <row r="22" spans="2:12" x14ac:dyDescent="0.25">
      <c r="B22" s="171"/>
      <c r="C22" s="23" t="s">
        <v>12</v>
      </c>
      <c r="D22" s="202">
        <v>9.0266400000000004</v>
      </c>
      <c r="E22" s="202">
        <v>9.6236400000000017</v>
      </c>
      <c r="F22" s="202">
        <v>10.220640000000001</v>
      </c>
      <c r="G22" s="202">
        <v>10.459440000000001</v>
      </c>
      <c r="H22" s="202">
        <v>10.650480000000002</v>
      </c>
      <c r="I22" s="202">
        <v>10.650480000000002</v>
      </c>
      <c r="J22" s="202">
        <v>10.650480000000002</v>
      </c>
      <c r="K22" s="202">
        <v>10.650480000000002</v>
      </c>
      <c r="L22" s="202">
        <v>10.650480000000002</v>
      </c>
    </row>
    <row r="23" spans="2:12" ht="20.25" customHeight="1" x14ac:dyDescent="0.25">
      <c r="B23" s="156" t="s">
        <v>40</v>
      </c>
      <c r="C23" s="156"/>
      <c r="D23" s="199">
        <v>16812.92481</v>
      </c>
      <c r="E23" s="199">
        <v>15531.294549999997</v>
      </c>
      <c r="F23" s="199">
        <v>15424.377269999997</v>
      </c>
      <c r="G23" s="199">
        <v>14820.671999999999</v>
      </c>
      <c r="H23" s="199">
        <v>14692.958179999998</v>
      </c>
      <c r="I23" s="199">
        <v>14869.744640000001</v>
      </c>
      <c r="J23" s="199">
        <v>15055.567309999999</v>
      </c>
      <c r="K23" s="199">
        <v>14448.49703</v>
      </c>
      <c r="L23" s="199">
        <v>14833.68276</v>
      </c>
    </row>
    <row r="24" spans="2:12" ht="5.25" customHeight="1" x14ac:dyDescent="0.25">
      <c r="B24" s="2"/>
      <c r="C24" s="2"/>
      <c r="D24" s="7"/>
      <c r="E24" s="7"/>
      <c r="F24" s="7"/>
      <c r="G24" s="7"/>
      <c r="H24" s="7"/>
      <c r="I24" s="43"/>
      <c r="J24" s="43"/>
      <c r="K24" s="43"/>
      <c r="L24" s="2"/>
    </row>
    <row r="25" spans="2:12" x14ac:dyDescent="0.25">
      <c r="B25" s="40" t="s">
        <v>84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30.75" customHeight="1" x14ac:dyDescent="0.25">
      <c r="B27" s="161" t="s">
        <v>107</v>
      </c>
      <c r="C27" s="162"/>
      <c r="D27" s="162"/>
      <c r="E27" s="162"/>
      <c r="F27" s="162"/>
      <c r="G27" s="162"/>
      <c r="H27" s="162"/>
      <c r="I27" s="162"/>
      <c r="J27" s="166"/>
      <c r="K27" s="166"/>
      <c r="L27" s="167"/>
    </row>
    <row r="28" spans="2:12" ht="14.25" customHeight="1" x14ac:dyDescent="0.25">
      <c r="B28" s="161" t="s">
        <v>108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2:12" x14ac:dyDescent="0.25">
      <c r="B29" s="110" t="s">
        <v>85</v>
      </c>
      <c r="C29" s="59"/>
      <c r="D29" s="42"/>
      <c r="E29" s="42"/>
      <c r="F29" s="42"/>
      <c r="G29" s="42"/>
      <c r="H29" s="42"/>
      <c r="I29" s="42"/>
      <c r="J29" s="42"/>
      <c r="K29" s="42"/>
      <c r="L29" s="25"/>
    </row>
    <row r="30" spans="2:12" x14ac:dyDescent="0.25">
      <c r="B30" s="60" t="s">
        <v>37</v>
      </c>
      <c r="C30" s="59"/>
      <c r="D30" s="42"/>
      <c r="E30" s="42"/>
      <c r="F30" s="42"/>
      <c r="G30" s="42"/>
      <c r="H30" s="42"/>
      <c r="I30" s="42"/>
      <c r="J30" s="42"/>
      <c r="K30" s="42"/>
      <c r="L30" s="25"/>
    </row>
  </sheetData>
  <sheetProtection algorithmName="SHA-512" hashValue="ECouWojp0JHl14FcY0R6LkPBWlXidOSDaJGxAR0v3l3cA00qbaY0RWPQV4CsmrZDQbCarAXdcjBOTT2loIjnGQ==" saltValue="qPvCdz6hO++v/CtyaMqaBg==" spinCount="100000" sheet="1" objects="1" scenarios="1"/>
  <mergeCells count="14">
    <mergeCell ref="B28:L28"/>
    <mergeCell ref="B8:L8"/>
    <mergeCell ref="B27:L27"/>
    <mergeCell ref="B9:K9"/>
    <mergeCell ref="B23:C23"/>
    <mergeCell ref="B20:B22"/>
    <mergeCell ref="B10:C10"/>
    <mergeCell ref="B11:C11"/>
    <mergeCell ref="B12:C12"/>
    <mergeCell ref="B13:C13"/>
    <mergeCell ref="B14:C14"/>
    <mergeCell ref="B15:C15"/>
    <mergeCell ref="B16:B18"/>
    <mergeCell ref="B19:C19"/>
  </mergeCells>
  <hyperlinks>
    <hyperlink ref="F1" location="índice!A1" display="Volver"/>
    <hyperlink ref="B30" r:id="rId1"/>
    <hyperlink ref="B29" r:id="rId2" display="Análisis del consumo residencial (SPAHOUSEC): información básicas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abSelected="1" workbookViewId="0">
      <selection activeCell="N1" sqref="N1"/>
    </sheetView>
  </sheetViews>
  <sheetFormatPr baseColWidth="10" defaultRowHeight="15" x14ac:dyDescent="0.25"/>
  <cols>
    <col min="1" max="1" width="3.85546875" style="46" customWidth="1"/>
    <col min="2" max="2" width="11.42578125" style="46"/>
    <col min="3" max="3" width="31.5703125" style="46" customWidth="1"/>
    <col min="4" max="4" width="15.85546875" style="46" customWidth="1"/>
    <col min="5" max="16384" width="11.42578125" style="46"/>
  </cols>
  <sheetData>
    <row r="1" spans="2:12" s="8" customFormat="1" ht="13.15" customHeight="1" x14ac:dyDescent="0.25">
      <c r="F1" s="39" t="s">
        <v>17</v>
      </c>
      <c r="L1" s="102" t="s">
        <v>87</v>
      </c>
    </row>
    <row r="2" spans="2:12" s="8" customFormat="1" ht="13.15" customHeight="1" x14ac:dyDescent="0.25">
      <c r="B2" s="10"/>
      <c r="E2" s="11"/>
      <c r="L2" s="113" t="s">
        <v>14</v>
      </c>
    </row>
    <row r="3" spans="2:12" s="8" customFormat="1" ht="12.75" customHeight="1" x14ac:dyDescent="0.25">
      <c r="B3" s="10"/>
      <c r="E3" s="11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47"/>
      <c r="D5" s="47"/>
      <c r="E5" s="47"/>
      <c r="F5" s="47"/>
      <c r="G5" s="47"/>
      <c r="H5" s="47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47"/>
      <c r="D7" s="21"/>
      <c r="E7" s="47"/>
      <c r="F7" s="22"/>
      <c r="G7" s="47"/>
      <c r="H7" s="47"/>
    </row>
    <row r="8" spans="2:12" s="8" customFormat="1" ht="39.75" customHeight="1" x14ac:dyDescent="0.25">
      <c r="B8" s="177" t="s">
        <v>109</v>
      </c>
      <c r="C8" s="178"/>
      <c r="D8" s="178"/>
      <c r="E8" s="178"/>
      <c r="F8" s="178"/>
      <c r="G8" s="178"/>
      <c r="H8" s="178"/>
      <c r="I8" s="178"/>
      <c r="J8" s="179"/>
      <c r="K8" s="179"/>
      <c r="L8" s="180"/>
    </row>
    <row r="9" spans="2:12" s="98" customFormat="1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81"/>
      <c r="K9" s="181"/>
    </row>
    <row r="10" spans="2:12" s="98" customFormat="1" ht="6.75" customHeight="1" x14ac:dyDescent="0.25">
      <c r="B10" s="172"/>
      <c r="C10" s="172"/>
      <c r="D10" s="1"/>
      <c r="E10" s="3"/>
      <c r="F10" s="4"/>
      <c r="G10" s="4"/>
      <c r="H10" s="4"/>
      <c r="I10" s="4"/>
      <c r="J10" s="4"/>
      <c r="K10" s="4"/>
    </row>
    <row r="11" spans="2:12" x14ac:dyDescent="0.25">
      <c r="B11" s="173" t="s">
        <v>39</v>
      </c>
      <c r="C11" s="173"/>
      <c r="D11" s="24">
        <v>2010</v>
      </c>
      <c r="E11" s="97">
        <v>2011</v>
      </c>
      <c r="F11" s="97">
        <v>2012</v>
      </c>
      <c r="G11" s="97">
        <v>2013</v>
      </c>
      <c r="H11" s="97">
        <v>2014</v>
      </c>
      <c r="I11" s="97">
        <v>2015</v>
      </c>
      <c r="J11" s="97">
        <v>2016</v>
      </c>
      <c r="K11" s="97">
        <v>2017</v>
      </c>
      <c r="L11" s="116">
        <v>2018</v>
      </c>
    </row>
    <row r="12" spans="2:12" x14ac:dyDescent="0.25">
      <c r="B12" s="151" t="s">
        <v>41</v>
      </c>
      <c r="C12" s="151"/>
      <c r="D12" s="202">
        <v>479.36356564075152</v>
      </c>
      <c r="E12" s="202">
        <v>482.07458991557337</v>
      </c>
      <c r="F12" s="202">
        <v>475.62007184070546</v>
      </c>
      <c r="G12" s="202">
        <v>450.10603964682144</v>
      </c>
      <c r="H12" s="202">
        <v>447.88908054357933</v>
      </c>
      <c r="I12" s="202">
        <v>443.82887830021298</v>
      </c>
      <c r="J12" s="202">
        <v>441.16219320745597</v>
      </c>
      <c r="K12" s="202">
        <v>452.21531787933469</v>
      </c>
      <c r="L12" s="202">
        <v>475.10066999366012</v>
      </c>
    </row>
    <row r="13" spans="2:12" x14ac:dyDescent="0.25">
      <c r="B13" s="152" t="s">
        <v>42</v>
      </c>
      <c r="C13" s="152"/>
      <c r="D13" s="203">
        <v>1972.0127274410968</v>
      </c>
      <c r="E13" s="203">
        <v>1580.3064460464179</v>
      </c>
      <c r="F13" s="203">
        <v>1625.4367248940641</v>
      </c>
      <c r="G13" s="203">
        <v>1479.0943692534945</v>
      </c>
      <c r="H13" s="203">
        <v>1433.1277890639046</v>
      </c>
      <c r="I13" s="203">
        <v>1399.5165320814319</v>
      </c>
      <c r="J13" s="203">
        <v>1608.3822132939047</v>
      </c>
      <c r="K13" s="203">
        <v>1301.0323692250465</v>
      </c>
      <c r="L13" s="203">
        <v>1269.1733582623572</v>
      </c>
    </row>
    <row r="14" spans="2:12" x14ac:dyDescent="0.25">
      <c r="B14" s="151" t="s">
        <v>43</v>
      </c>
      <c r="C14" s="151"/>
      <c r="D14" s="202">
        <v>141.23320022364933</v>
      </c>
      <c r="E14" s="202">
        <v>99.576545730625384</v>
      </c>
      <c r="F14" s="202">
        <v>89.448831128631582</v>
      </c>
      <c r="G14" s="202">
        <v>77.398637023666907</v>
      </c>
      <c r="H14" s="202">
        <v>74.997379288161511</v>
      </c>
      <c r="I14" s="202">
        <v>72.335269738601227</v>
      </c>
      <c r="J14" s="202">
        <v>64.557614374232116</v>
      </c>
      <c r="K14" s="202">
        <v>64.76921958719899</v>
      </c>
      <c r="L14" s="202">
        <v>55.812634893898185</v>
      </c>
    </row>
    <row r="15" spans="2:12" x14ac:dyDescent="0.25">
      <c r="B15" s="152" t="s">
        <v>44</v>
      </c>
      <c r="C15" s="152"/>
      <c r="D15" s="203">
        <v>2238.1454531368677</v>
      </c>
      <c r="E15" s="203">
        <v>1912.9425163565343</v>
      </c>
      <c r="F15" s="203">
        <v>1784.0089506688835</v>
      </c>
      <c r="G15" s="203">
        <v>1858.2183615609592</v>
      </c>
      <c r="H15" s="203">
        <v>1876.2923888212365</v>
      </c>
      <c r="I15" s="203">
        <v>2174.5496989518997</v>
      </c>
      <c r="J15" s="203">
        <v>1928.7747717169375</v>
      </c>
      <c r="K15" s="203">
        <v>1864.9910807585379</v>
      </c>
      <c r="L15" s="203">
        <v>1966.0206000465976</v>
      </c>
    </row>
    <row r="16" spans="2:12" x14ac:dyDescent="0.25">
      <c r="B16" s="170"/>
      <c r="C16" s="23" t="s">
        <v>8</v>
      </c>
      <c r="D16" s="202">
        <v>521.41057056746286</v>
      </c>
      <c r="E16" s="202">
        <v>461.91522812553364</v>
      </c>
      <c r="F16" s="202">
        <v>450.75985141767188</v>
      </c>
      <c r="G16" s="202">
        <v>428.86226010223965</v>
      </c>
      <c r="H16" s="202">
        <v>400.76723728243968</v>
      </c>
      <c r="I16" s="202">
        <v>393.74348157748972</v>
      </c>
      <c r="J16" s="202">
        <v>406.138344586225</v>
      </c>
      <c r="K16" s="202">
        <v>377.21699756584275</v>
      </c>
      <c r="L16" s="202">
        <v>392.50399527661625</v>
      </c>
    </row>
    <row r="17" spans="2:12" x14ac:dyDescent="0.25">
      <c r="B17" s="170"/>
      <c r="C17" s="23" t="s">
        <v>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</row>
    <row r="18" spans="2:12" x14ac:dyDescent="0.25">
      <c r="B18" s="170"/>
      <c r="C18" s="23" t="s">
        <v>10</v>
      </c>
      <c r="D18" s="202">
        <v>1716.7348825694048</v>
      </c>
      <c r="E18" s="202">
        <v>1451.0272882310007</v>
      </c>
      <c r="F18" s="202">
        <v>1333.2490992512116</v>
      </c>
      <c r="G18" s="202">
        <v>1429.3561014587196</v>
      </c>
      <c r="H18" s="202">
        <v>1475.5251515387968</v>
      </c>
      <c r="I18" s="202">
        <v>1780.8062173744099</v>
      </c>
      <c r="J18" s="202">
        <v>1522.6364271307125</v>
      </c>
      <c r="K18" s="202">
        <v>1487.7740831926951</v>
      </c>
      <c r="L18" s="202">
        <v>1573.5166047699813</v>
      </c>
    </row>
    <row r="19" spans="2:12" x14ac:dyDescent="0.25">
      <c r="B19" s="152" t="s">
        <v>82</v>
      </c>
      <c r="C19" s="152"/>
      <c r="D19" s="203">
        <v>2403.6123528552871</v>
      </c>
      <c r="E19" s="203">
        <v>2413.6191401064093</v>
      </c>
      <c r="F19" s="203">
        <v>2452.5342606065024</v>
      </c>
      <c r="G19" s="203">
        <v>2464.214575377699</v>
      </c>
      <c r="H19" s="203">
        <v>2480.682094762446</v>
      </c>
      <c r="I19" s="203">
        <v>2461.8380030567687</v>
      </c>
      <c r="J19" s="203">
        <v>2475.6943230788061</v>
      </c>
      <c r="K19" s="203">
        <v>2484.6070213763551</v>
      </c>
      <c r="L19" s="203">
        <v>2490.3926870647224</v>
      </c>
    </row>
    <row r="20" spans="2:12" x14ac:dyDescent="0.25">
      <c r="B20" s="170"/>
      <c r="C20" s="23" t="s">
        <v>11</v>
      </c>
      <c r="D20" s="202">
        <v>10.614987161906624</v>
      </c>
      <c r="E20" s="202">
        <v>11.852535053200992</v>
      </c>
      <c r="F20" s="202">
        <v>12.913303496572023</v>
      </c>
      <c r="G20" s="202">
        <v>14.094323876226639</v>
      </c>
      <c r="H20" s="202">
        <v>15.045167354102182</v>
      </c>
      <c r="I20" s="202">
        <v>16.100198098168907</v>
      </c>
      <c r="J20" s="202">
        <v>17.27661218711301</v>
      </c>
      <c r="K20" s="202">
        <v>18.229661504764945</v>
      </c>
      <c r="L20" s="202">
        <v>19.364485783366185</v>
      </c>
    </row>
    <row r="21" spans="2:12" x14ac:dyDescent="0.25">
      <c r="B21" s="170"/>
      <c r="C21" s="23" t="s">
        <v>101</v>
      </c>
      <c r="D21" s="203">
        <v>2388.4531546042813</v>
      </c>
      <c r="E21" s="203">
        <v>2396.9218509026609</v>
      </c>
      <c r="F21" s="203">
        <v>2434.4756598979343</v>
      </c>
      <c r="G21" s="203">
        <v>2444.8547370648971</v>
      </c>
      <c r="H21" s="203">
        <v>2460.2752391921053</v>
      </c>
      <c r="I21" s="203">
        <v>2440.3761167423609</v>
      </c>
      <c r="J21" s="203">
        <v>2453.0560226754542</v>
      </c>
      <c r="K21" s="203">
        <v>2461.0156716553515</v>
      </c>
      <c r="L21" s="203">
        <v>2465.6665130651177</v>
      </c>
    </row>
    <row r="22" spans="2:12" x14ac:dyDescent="0.25">
      <c r="B22" s="171"/>
      <c r="C22" s="23" t="s">
        <v>12</v>
      </c>
      <c r="D22" s="202">
        <v>4.5442110890991332</v>
      </c>
      <c r="E22" s="202">
        <v>4.8447541505474883</v>
      </c>
      <c r="F22" s="202">
        <v>5.1452972119958433</v>
      </c>
      <c r="G22" s="202">
        <v>5.2655144365751854</v>
      </c>
      <c r="H22" s="202">
        <v>5.361688216238659</v>
      </c>
      <c r="I22" s="202">
        <v>5.361688216238659</v>
      </c>
      <c r="J22" s="202">
        <v>5.361688216238659</v>
      </c>
      <c r="K22" s="202">
        <v>5.361688216238659</v>
      </c>
      <c r="L22" s="202">
        <v>5.361688216238659</v>
      </c>
    </row>
    <row r="23" spans="2:12" x14ac:dyDescent="0.25">
      <c r="B23" s="156" t="s">
        <v>40</v>
      </c>
      <c r="C23" s="156"/>
      <c r="D23" s="199">
        <v>7234.3672992976526</v>
      </c>
      <c r="E23" s="199">
        <v>6488.5192381555598</v>
      </c>
      <c r="F23" s="199">
        <v>6427.0488391387871</v>
      </c>
      <c r="G23" s="199">
        <v>6329.0319828626416</v>
      </c>
      <c r="H23" s="199">
        <v>6312.9887324793272</v>
      </c>
      <c r="I23" s="199">
        <v>6552.0683821289149</v>
      </c>
      <c r="J23" s="199">
        <v>6518.5711156713369</v>
      </c>
      <c r="K23" s="199">
        <v>6167.6150088264731</v>
      </c>
      <c r="L23" s="199">
        <v>6256.4999502612354</v>
      </c>
    </row>
    <row r="24" spans="2:12" ht="6.75" customHeight="1" x14ac:dyDescent="0.25">
      <c r="D24" s="63"/>
      <c r="E24" s="63"/>
    </row>
    <row r="25" spans="2:12" x14ac:dyDescent="0.25">
      <c r="B25" s="40" t="s">
        <v>84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2" x14ac:dyDescent="0.2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2" ht="28.5" customHeight="1" x14ac:dyDescent="0.25">
      <c r="B27" s="161" t="s">
        <v>107</v>
      </c>
      <c r="C27" s="162"/>
      <c r="D27" s="162"/>
      <c r="E27" s="162"/>
      <c r="F27" s="162"/>
      <c r="G27" s="162"/>
      <c r="H27" s="162"/>
      <c r="I27" s="162"/>
      <c r="J27" s="166"/>
      <c r="K27" s="166"/>
      <c r="L27" s="167"/>
    </row>
    <row r="28" spans="2:12" ht="14.25" customHeight="1" x14ac:dyDescent="0.25">
      <c r="B28" s="174" t="s">
        <v>108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/>
    </row>
    <row r="29" spans="2:12" x14ac:dyDescent="0.25">
      <c r="B29" s="110" t="s">
        <v>85</v>
      </c>
      <c r="C29" s="65"/>
      <c r="D29" s="62"/>
      <c r="E29" s="62"/>
      <c r="F29" s="62"/>
      <c r="G29" s="62"/>
      <c r="H29" s="62"/>
      <c r="I29" s="62"/>
      <c r="J29" s="62"/>
      <c r="K29" s="62"/>
    </row>
    <row r="30" spans="2:12" x14ac:dyDescent="0.25">
      <c r="B30" s="66" t="s">
        <v>37</v>
      </c>
      <c r="C30" s="65"/>
      <c r="D30" s="62"/>
      <c r="E30" s="62"/>
      <c r="F30" s="62"/>
      <c r="G30" s="62"/>
      <c r="H30" s="62"/>
      <c r="I30" s="62"/>
      <c r="J30" s="62"/>
      <c r="K30" s="62"/>
    </row>
  </sheetData>
  <sheetProtection algorithmName="SHA-512" hashValue="hdvGrg2uszbZPXG916z8p1tllc2CfhDYImuSobiYXmdZTBSDWD7NCzJ4xFA6PpfjAjzn/ShPzKwilFqpbj3+Ag==" saltValue="6kTe3DN42996ZK42YmnI5Q==" spinCount="100000" sheet="1" objects="1" scenarios="1"/>
  <mergeCells count="14">
    <mergeCell ref="B28:L28"/>
    <mergeCell ref="B8:L8"/>
    <mergeCell ref="B27:L27"/>
    <mergeCell ref="B9:K9"/>
    <mergeCell ref="B23:C23"/>
    <mergeCell ref="B12:C12"/>
    <mergeCell ref="B10:C10"/>
    <mergeCell ref="B11:C11"/>
    <mergeCell ref="B20:B22"/>
    <mergeCell ref="B16:B18"/>
    <mergeCell ref="B19:C19"/>
    <mergeCell ref="B13:C13"/>
    <mergeCell ref="B14:C14"/>
    <mergeCell ref="B15:C15"/>
  </mergeCells>
  <hyperlinks>
    <hyperlink ref="F1" location="índice!A1" display="Volver"/>
    <hyperlink ref="B30" r:id="rId1"/>
    <hyperlink ref="B29" r:id="rId2" display="Análisis del consumo residencial (SPAHOUSEC): información básicas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>
      <selection activeCell="N18" sqref="N18"/>
    </sheetView>
  </sheetViews>
  <sheetFormatPr baseColWidth="10" defaultRowHeight="15" x14ac:dyDescent="0.25"/>
  <cols>
    <col min="1" max="1" width="2.5703125" style="46" customWidth="1"/>
    <col min="2" max="2" width="11.42578125" style="46"/>
    <col min="3" max="3" width="32.85546875" style="46" customWidth="1"/>
    <col min="4" max="16384" width="11.42578125" style="46"/>
  </cols>
  <sheetData>
    <row r="1" spans="2:12" s="8" customFormat="1" ht="13.15" customHeight="1" x14ac:dyDescent="0.25">
      <c r="F1" s="39" t="s">
        <v>17</v>
      </c>
      <c r="I1" s="9"/>
      <c r="K1" s="102"/>
      <c r="L1" s="102" t="s">
        <v>88</v>
      </c>
    </row>
    <row r="2" spans="2:12" s="8" customFormat="1" ht="13.15" customHeight="1" x14ac:dyDescent="0.25">
      <c r="B2" s="10"/>
      <c r="E2" s="11"/>
      <c r="I2" s="12"/>
      <c r="K2" s="113"/>
      <c r="L2" s="113" t="s">
        <v>14</v>
      </c>
    </row>
    <row r="3" spans="2:12" s="8" customFormat="1" ht="12.75" customHeight="1" x14ac:dyDescent="0.25">
      <c r="B3" s="10"/>
      <c r="E3" s="11"/>
      <c r="I3" s="9"/>
      <c r="K3" s="114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47"/>
      <c r="D5" s="47"/>
      <c r="E5" s="47"/>
      <c r="F5" s="47"/>
      <c r="G5" s="47"/>
      <c r="H5" s="47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47"/>
      <c r="D7" s="21"/>
      <c r="E7" s="47"/>
      <c r="F7" s="22"/>
      <c r="G7" s="47"/>
      <c r="H7" s="47"/>
    </row>
    <row r="8" spans="2:12" s="8" customFormat="1" ht="36" customHeight="1" x14ac:dyDescent="0.25">
      <c r="B8" s="159" t="s">
        <v>110</v>
      </c>
      <c r="C8" s="160"/>
      <c r="D8" s="160"/>
      <c r="E8" s="160"/>
      <c r="F8" s="160"/>
      <c r="G8" s="160"/>
      <c r="H8" s="160"/>
      <c r="I8" s="160"/>
      <c r="J8" s="164"/>
      <c r="K8" s="164"/>
      <c r="L8" s="165"/>
    </row>
    <row r="9" spans="2:12" s="98" customFormat="1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69"/>
      <c r="K9" s="169"/>
    </row>
    <row r="10" spans="2:12" s="98" customFormat="1" ht="6.75" customHeight="1" x14ac:dyDescent="0.25">
      <c r="B10" s="172"/>
      <c r="C10" s="172"/>
      <c r="D10" s="1"/>
      <c r="E10" s="3"/>
      <c r="F10" s="4"/>
      <c r="G10" s="4"/>
      <c r="H10" s="4"/>
      <c r="I10" s="4"/>
      <c r="J10" s="4"/>
      <c r="K10" s="4"/>
    </row>
    <row r="11" spans="2:12" x14ac:dyDescent="0.25">
      <c r="B11" s="173" t="s">
        <v>39</v>
      </c>
      <c r="C11" s="173"/>
      <c r="D11" s="24">
        <v>2010</v>
      </c>
      <c r="E11" s="97">
        <v>2011</v>
      </c>
      <c r="F11" s="97">
        <v>2012</v>
      </c>
      <c r="G11" s="97">
        <v>2013</v>
      </c>
      <c r="H11" s="97">
        <v>2014</v>
      </c>
      <c r="I11" s="97">
        <v>2015</v>
      </c>
      <c r="J11" s="97">
        <v>2016</v>
      </c>
      <c r="K11" s="97">
        <v>2017</v>
      </c>
      <c r="L11" s="116">
        <v>2018</v>
      </c>
    </row>
    <row r="12" spans="2:12" x14ac:dyDescent="0.25">
      <c r="B12" s="151" t="s">
        <v>41</v>
      </c>
      <c r="C12" s="151"/>
      <c r="D12" s="202">
        <v>486.05396538947002</v>
      </c>
      <c r="E12" s="202">
        <v>488.80282699158806</v>
      </c>
      <c r="F12" s="202">
        <v>482.25822425196588</v>
      </c>
      <c r="G12" s="202">
        <v>456.38809683763975</v>
      </c>
      <c r="H12" s="202">
        <v>454.14019599478621</v>
      </c>
      <c r="I12" s="202">
        <v>450.02332616544584</v>
      </c>
      <c r="J12" s="202">
        <v>447.31942258018483</v>
      </c>
      <c r="K12" s="202">
        <v>458.52681392526898</v>
      </c>
      <c r="L12" s="202">
        <v>481.73157319735441</v>
      </c>
    </row>
    <row r="13" spans="2:12" x14ac:dyDescent="0.25">
      <c r="B13" s="152" t="s">
        <v>42</v>
      </c>
      <c r="C13" s="152"/>
      <c r="D13" s="203">
        <v>1821.7068073504095</v>
      </c>
      <c r="E13" s="203">
        <v>1459.8562019415172</v>
      </c>
      <c r="F13" s="203">
        <v>1501.5466713032749</v>
      </c>
      <c r="G13" s="203">
        <v>1366.35846396343</v>
      </c>
      <c r="H13" s="203">
        <v>1323.8954357705779</v>
      </c>
      <c r="I13" s="203">
        <v>1292.846013626114</v>
      </c>
      <c r="J13" s="203">
        <v>1485.7920468803579</v>
      </c>
      <c r="K13" s="203">
        <v>1201.8682692154644</v>
      </c>
      <c r="L13" s="203">
        <v>1172.4375376899673</v>
      </c>
    </row>
    <row r="14" spans="2:12" x14ac:dyDescent="0.25">
      <c r="B14" s="151" t="s">
        <v>43</v>
      </c>
      <c r="C14" s="151"/>
      <c r="D14" s="202">
        <v>10.988818466984801</v>
      </c>
      <c r="E14" s="202">
        <v>7.7476725222574503</v>
      </c>
      <c r="F14" s="202">
        <v>6.9596735455968233</v>
      </c>
      <c r="G14" s="202">
        <v>6.0220937463591211</v>
      </c>
      <c r="H14" s="202">
        <v>5.8352610093955271</v>
      </c>
      <c r="I14" s="202">
        <v>5.6281323843058138</v>
      </c>
      <c r="J14" s="202">
        <v>5.022982584099621</v>
      </c>
      <c r="K14" s="202">
        <v>5.0394467813866495</v>
      </c>
      <c r="L14" s="202">
        <v>4.3425689713320663</v>
      </c>
    </row>
    <row r="15" spans="2:12" x14ac:dyDescent="0.25">
      <c r="B15" s="152" t="s">
        <v>44</v>
      </c>
      <c r="C15" s="152"/>
      <c r="D15" s="203">
        <v>770.97225524701196</v>
      </c>
      <c r="E15" s="203">
        <v>676.73072336864584</v>
      </c>
      <c r="F15" s="203">
        <v>652.95761618279039</v>
      </c>
      <c r="G15" s="203">
        <v>635.6844533538324</v>
      </c>
      <c r="H15" s="203">
        <v>606.59544700472475</v>
      </c>
      <c r="I15" s="203">
        <v>625.70176210185389</v>
      </c>
      <c r="J15" s="203">
        <v>617.17994364071194</v>
      </c>
      <c r="K15" s="203">
        <v>579.83658789002175</v>
      </c>
      <c r="L15" s="203">
        <v>605.62031957676663</v>
      </c>
    </row>
    <row r="16" spans="2:12" x14ac:dyDescent="0.25">
      <c r="B16" s="170"/>
      <c r="C16" s="23" t="s">
        <v>8</v>
      </c>
      <c r="D16" s="202">
        <v>616.80465781641692</v>
      </c>
      <c r="E16" s="202">
        <v>546.42441159964676</v>
      </c>
      <c r="F16" s="202">
        <v>533.22811543400223</v>
      </c>
      <c r="G16" s="202">
        <v>507.32427481255212</v>
      </c>
      <c r="H16" s="202">
        <v>474.08915854352171</v>
      </c>
      <c r="I16" s="202">
        <v>465.7803794762641</v>
      </c>
      <c r="J16" s="202">
        <v>480.44293077142459</v>
      </c>
      <c r="K16" s="202">
        <v>446.23031108271681</v>
      </c>
      <c r="L16" s="202">
        <v>464.31412434674809</v>
      </c>
    </row>
    <row r="17" spans="2:12" x14ac:dyDescent="0.25">
      <c r="B17" s="170"/>
      <c r="C17" s="23" t="s">
        <v>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</row>
    <row r="18" spans="2:12" x14ac:dyDescent="0.25">
      <c r="B18" s="170"/>
      <c r="C18" s="23" t="s">
        <v>10</v>
      </c>
      <c r="D18" s="202">
        <v>154.16759743059504</v>
      </c>
      <c r="E18" s="202">
        <v>130.30631176899911</v>
      </c>
      <c r="F18" s="202">
        <v>119.72950074878813</v>
      </c>
      <c r="G18" s="202">
        <v>128.36017854128031</v>
      </c>
      <c r="H18" s="202">
        <v>132.50628846120298</v>
      </c>
      <c r="I18" s="202">
        <v>159.92138262558981</v>
      </c>
      <c r="J18" s="202">
        <v>136.73701286928738</v>
      </c>
      <c r="K18" s="202">
        <v>133.60627680730494</v>
      </c>
      <c r="L18" s="202">
        <v>141.30619523001849</v>
      </c>
    </row>
    <row r="19" spans="2:12" x14ac:dyDescent="0.25">
      <c r="B19" s="152" t="s">
        <v>82</v>
      </c>
      <c r="C19" s="152"/>
      <c r="D19" s="203">
        <v>185.35407357605291</v>
      </c>
      <c r="E19" s="203">
        <v>201.18988933555153</v>
      </c>
      <c r="F19" s="203">
        <v>215.42880328724479</v>
      </c>
      <c r="G19" s="203">
        <v>230.49575401832544</v>
      </c>
      <c r="H19" s="203">
        <v>242.77531521714448</v>
      </c>
      <c r="I19" s="203">
        <v>255.55710899171473</v>
      </c>
      <c r="J19" s="203">
        <v>270.54716713973221</v>
      </c>
      <c r="K19" s="203">
        <v>282.6421460146255</v>
      </c>
      <c r="L19" s="203">
        <v>296.94187719155207</v>
      </c>
    </row>
    <row r="20" spans="2:12" x14ac:dyDescent="0.25">
      <c r="B20" s="170"/>
      <c r="C20" s="23" t="s">
        <v>11</v>
      </c>
      <c r="D20" s="202">
        <v>132.83730283809336</v>
      </c>
      <c r="E20" s="202">
        <v>148.32413494679901</v>
      </c>
      <c r="F20" s="202">
        <v>161.59872650342797</v>
      </c>
      <c r="G20" s="202">
        <v>176.37816612377335</v>
      </c>
      <c r="H20" s="202">
        <v>188.27714264589778</v>
      </c>
      <c r="I20" s="202">
        <v>201.47993190183107</v>
      </c>
      <c r="J20" s="202">
        <v>216.20172781288699</v>
      </c>
      <c r="K20" s="202">
        <v>228.12830849523505</v>
      </c>
      <c r="L20" s="202">
        <v>242.32964421663377</v>
      </c>
    </row>
    <row r="21" spans="2:12" x14ac:dyDescent="0.25">
      <c r="B21" s="170"/>
      <c r="C21" s="23" t="s">
        <v>101</v>
      </c>
      <c r="D21" s="203">
        <v>49.949155745208039</v>
      </c>
      <c r="E21" s="203">
        <v>50.128323589602083</v>
      </c>
      <c r="F21" s="203">
        <v>50.922830178267468</v>
      </c>
      <c r="G21" s="203">
        <v>51.142414966443177</v>
      </c>
      <c r="H21" s="203">
        <v>51.468658585090154</v>
      </c>
      <c r="I21" s="203">
        <v>51.04766310372711</v>
      </c>
      <c r="J21" s="203">
        <v>51.315925340688686</v>
      </c>
      <c r="K21" s="203">
        <v>51.484323533233905</v>
      </c>
      <c r="L21" s="203">
        <v>51.582718988761776</v>
      </c>
    </row>
    <row r="22" spans="2:12" x14ac:dyDescent="0.25">
      <c r="B22" s="171"/>
      <c r="C22" s="23" t="s">
        <v>12</v>
      </c>
      <c r="D22" s="202">
        <v>2.5676149927515213</v>
      </c>
      <c r="E22" s="202">
        <v>2.7374307991504314</v>
      </c>
      <c r="F22" s="202">
        <v>2.9072466055493416</v>
      </c>
      <c r="G22" s="202">
        <v>2.9751729281089059</v>
      </c>
      <c r="H22" s="202">
        <v>3.029513986156557</v>
      </c>
      <c r="I22" s="202">
        <v>3.029513986156557</v>
      </c>
      <c r="J22" s="202">
        <v>3.029513986156557</v>
      </c>
      <c r="K22" s="202">
        <v>3.029513986156557</v>
      </c>
      <c r="L22" s="202">
        <v>3.029513986156557</v>
      </c>
    </row>
    <row r="23" spans="2:12" ht="21.75" customHeight="1" x14ac:dyDescent="0.25">
      <c r="B23" s="156" t="s">
        <v>40</v>
      </c>
      <c r="C23" s="156"/>
      <c r="D23" s="199">
        <v>3275.0759200299294</v>
      </c>
      <c r="E23" s="199">
        <v>2834.32731415956</v>
      </c>
      <c r="F23" s="199">
        <v>2859.1509885708729</v>
      </c>
      <c r="G23" s="199">
        <v>2694.9488619195868</v>
      </c>
      <c r="H23" s="199">
        <v>2633.2416549966288</v>
      </c>
      <c r="I23" s="199">
        <v>2629.7563432694346</v>
      </c>
      <c r="J23" s="199">
        <v>2825.8615628250864</v>
      </c>
      <c r="K23" s="199">
        <v>2527.9132638267674</v>
      </c>
      <c r="L23" s="199">
        <v>2561.0738766269724</v>
      </c>
    </row>
    <row r="24" spans="2:12" ht="8.25" customHeight="1" x14ac:dyDescent="0.25"/>
    <row r="25" spans="2:12" x14ac:dyDescent="0.25">
      <c r="B25" s="40" t="s">
        <v>84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2" x14ac:dyDescent="0.2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2" ht="31.5" customHeight="1" x14ac:dyDescent="0.25">
      <c r="B27" s="174" t="s">
        <v>107</v>
      </c>
      <c r="C27" s="175"/>
      <c r="D27" s="175"/>
      <c r="E27" s="175"/>
      <c r="F27" s="175"/>
      <c r="G27" s="175"/>
      <c r="H27" s="175"/>
      <c r="I27" s="175"/>
      <c r="J27" s="182"/>
      <c r="K27" s="182"/>
      <c r="L27" s="183"/>
    </row>
    <row r="28" spans="2:12" ht="17.25" customHeight="1" x14ac:dyDescent="0.25">
      <c r="B28" s="174" t="s">
        <v>108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/>
    </row>
    <row r="29" spans="2:12" x14ac:dyDescent="0.25">
      <c r="B29" s="64" t="s">
        <v>85</v>
      </c>
      <c r="C29" s="65"/>
      <c r="D29" s="62"/>
      <c r="E29" s="62"/>
      <c r="F29" s="62"/>
      <c r="G29" s="62"/>
      <c r="H29" s="62"/>
      <c r="I29" s="62"/>
      <c r="J29" s="62"/>
      <c r="K29" s="62"/>
    </row>
    <row r="30" spans="2:12" x14ac:dyDescent="0.25">
      <c r="B30" s="71" t="s">
        <v>51</v>
      </c>
      <c r="C30" s="65"/>
      <c r="D30" s="62"/>
      <c r="E30" s="62"/>
      <c r="F30" s="62"/>
      <c r="G30" s="62"/>
      <c r="H30" s="62"/>
      <c r="I30" s="62"/>
      <c r="J30" s="62"/>
      <c r="K30" s="62"/>
    </row>
  </sheetData>
  <sheetProtection algorithmName="SHA-512" hashValue="6qwWHIlil8FwIjO3KhcUfP59tnelMibZm0d1u8Bzu1f2Zx7LxTCtncG/4jrmDEeTG757z5Ux7+Sr5SgEjwo5Ag==" saltValue="mcJ5K3y81Wg7gQtnuVnk2Q==" spinCount="100000" sheet="1" objects="1" scenarios="1"/>
  <protectedRanges>
    <protectedRange sqref="D12:L22" name="Water_heating"/>
  </protectedRanges>
  <mergeCells count="14">
    <mergeCell ref="B28:L28"/>
    <mergeCell ref="B8:L8"/>
    <mergeCell ref="B27:L27"/>
    <mergeCell ref="B9:K9"/>
    <mergeCell ref="B23:C23"/>
    <mergeCell ref="B12:C12"/>
    <mergeCell ref="B20:B22"/>
    <mergeCell ref="B10:C10"/>
    <mergeCell ref="B11:C11"/>
    <mergeCell ref="B13:C13"/>
    <mergeCell ref="B14:C14"/>
    <mergeCell ref="B15:C15"/>
    <mergeCell ref="B16:B18"/>
    <mergeCell ref="B19:C19"/>
  </mergeCells>
  <dataValidations count="1">
    <dataValidation type="decimal" operator="greaterThanOrEqual" allowBlank="1" showInputMessage="1" showErrorMessage="1" sqref="D12:L22">
      <formula1>0</formula1>
    </dataValidation>
  </dataValidations>
  <hyperlinks>
    <hyperlink ref="F1" location="índice!A1" display="Volver"/>
    <hyperlink ref="B30" r:id="rId1" display="   Manual de estadísticas de consumo energético en los hogares (MESH)"/>
    <hyperlink ref="B29" r:id="rId2" display="Análisis del consumo residencial (SPAHOUSEC): información básicas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E20" sqref="E20"/>
    </sheetView>
  </sheetViews>
  <sheetFormatPr baseColWidth="10" defaultRowHeight="15" x14ac:dyDescent="0.25"/>
  <cols>
    <col min="1" max="1" width="3.7109375" style="46" customWidth="1"/>
    <col min="2" max="2" width="11.42578125" style="46"/>
    <col min="3" max="3" width="24.7109375" style="46" customWidth="1"/>
    <col min="4" max="16384" width="11.42578125" style="46"/>
  </cols>
  <sheetData>
    <row r="1" spans="2:12" s="8" customFormat="1" ht="13.15" customHeight="1" x14ac:dyDescent="0.25">
      <c r="F1" s="39" t="s">
        <v>17</v>
      </c>
      <c r="I1" s="9"/>
      <c r="L1" s="102" t="s">
        <v>87</v>
      </c>
    </row>
    <row r="2" spans="2:12" s="8" customFormat="1" ht="13.15" customHeight="1" x14ac:dyDescent="0.25">
      <c r="B2" s="10"/>
      <c r="E2" s="11"/>
      <c r="I2" s="12"/>
      <c r="L2" s="113" t="s">
        <v>14</v>
      </c>
    </row>
    <row r="3" spans="2:12" s="8" customFormat="1" ht="12.75" customHeight="1" x14ac:dyDescent="0.25">
      <c r="B3" s="10"/>
      <c r="E3" s="11"/>
      <c r="I3" s="9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47"/>
      <c r="D5" s="47"/>
      <c r="E5" s="47"/>
      <c r="F5" s="47"/>
      <c r="G5" s="47"/>
      <c r="H5" s="47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47"/>
      <c r="D7" s="21"/>
      <c r="E7" s="47"/>
      <c r="F7" s="22"/>
      <c r="G7" s="47"/>
      <c r="H7" s="47"/>
    </row>
    <row r="8" spans="2:12" s="8" customFormat="1" ht="34.5" customHeight="1" x14ac:dyDescent="0.25">
      <c r="B8" s="159" t="s">
        <v>111</v>
      </c>
      <c r="C8" s="160"/>
      <c r="D8" s="160"/>
      <c r="E8" s="160"/>
      <c r="F8" s="160"/>
      <c r="G8" s="160"/>
      <c r="H8" s="160"/>
      <c r="I8" s="160"/>
      <c r="J8" s="164"/>
      <c r="K8" s="164"/>
      <c r="L8" s="165"/>
    </row>
    <row r="9" spans="2:12" s="52" customFormat="1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69"/>
      <c r="K9" s="169"/>
    </row>
    <row r="10" spans="2:12" s="52" customFormat="1" ht="6.75" customHeight="1" x14ac:dyDescent="0.25">
      <c r="B10" s="172"/>
      <c r="C10" s="172"/>
      <c r="D10" s="1"/>
      <c r="E10" s="3"/>
      <c r="F10" s="4"/>
      <c r="G10" s="4"/>
      <c r="H10" s="4"/>
      <c r="I10" s="4"/>
      <c r="J10" s="4"/>
      <c r="K10" s="4"/>
    </row>
    <row r="11" spans="2:12" x14ac:dyDescent="0.25">
      <c r="B11" s="173" t="s">
        <v>39</v>
      </c>
      <c r="C11" s="173"/>
      <c r="D11" s="24">
        <v>2010</v>
      </c>
      <c r="E11" s="51">
        <v>2011</v>
      </c>
      <c r="F11" s="51">
        <v>2012</v>
      </c>
      <c r="G11" s="51">
        <v>2013</v>
      </c>
      <c r="H11" s="51">
        <v>2014</v>
      </c>
      <c r="I11" s="51">
        <v>2015</v>
      </c>
      <c r="J11" s="67">
        <v>2016</v>
      </c>
      <c r="K11" s="94">
        <v>2017</v>
      </c>
      <c r="L11" s="116">
        <v>2018</v>
      </c>
    </row>
    <row r="12" spans="2:12" x14ac:dyDescent="0.25">
      <c r="B12" s="151" t="s">
        <v>41</v>
      </c>
      <c r="C12" s="151"/>
      <c r="D12" s="202">
        <v>151.92550418834989</v>
      </c>
      <c r="E12" s="202">
        <v>152.78471368890638</v>
      </c>
      <c r="F12" s="202">
        <v>150.73907237800205</v>
      </c>
      <c r="G12" s="202">
        <v>142.65286707837237</v>
      </c>
      <c r="H12" s="202">
        <v>141.95024248679582</v>
      </c>
      <c r="I12" s="202">
        <v>140.66343573479418</v>
      </c>
      <c r="J12" s="202">
        <v>139.81827872606922</v>
      </c>
      <c r="K12" s="202">
        <v>143.32136418978664</v>
      </c>
      <c r="L12" s="202">
        <v>150.57445747368982</v>
      </c>
    </row>
    <row r="13" spans="2:12" x14ac:dyDescent="0.25">
      <c r="B13" s="152" t="s">
        <v>42</v>
      </c>
      <c r="C13" s="152"/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</row>
    <row r="14" spans="2:12" x14ac:dyDescent="0.25">
      <c r="B14" s="151" t="s">
        <v>43</v>
      </c>
      <c r="C14" s="151"/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</row>
    <row r="15" spans="2:12" x14ac:dyDescent="0.25">
      <c r="B15" s="152" t="s">
        <v>44</v>
      </c>
      <c r="C15" s="152"/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</row>
    <row r="16" spans="2:12" x14ac:dyDescent="0.25">
      <c r="B16" s="170"/>
      <c r="C16" s="23" t="s">
        <v>8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2:12" x14ac:dyDescent="0.25">
      <c r="B17" s="170"/>
      <c r="C17" s="23" t="s">
        <v>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</row>
    <row r="18" spans="2:12" x14ac:dyDescent="0.25">
      <c r="B18" s="170"/>
      <c r="C18" s="23" t="s">
        <v>10</v>
      </c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2:12" x14ac:dyDescent="0.25">
      <c r="B19" s="152" t="s">
        <v>82</v>
      </c>
      <c r="C19" s="152"/>
      <c r="D19" s="203">
        <v>1.9148139181493464</v>
      </c>
      <c r="E19" s="203">
        <v>2.0414550503020812</v>
      </c>
      <c r="F19" s="203">
        <v>2.1680961824548155</v>
      </c>
      <c r="G19" s="203">
        <v>2.2187526353159095</v>
      </c>
      <c r="H19" s="203">
        <v>2.2592777976047844</v>
      </c>
      <c r="I19" s="203">
        <v>2.2592777976047844</v>
      </c>
      <c r="J19" s="203">
        <v>2.2592777976047844</v>
      </c>
      <c r="K19" s="203">
        <v>2.2592777976047844</v>
      </c>
      <c r="L19" s="203">
        <v>2.2592777976047844</v>
      </c>
    </row>
    <row r="20" spans="2:12" x14ac:dyDescent="0.25">
      <c r="B20" s="170"/>
      <c r="C20" s="23" t="s">
        <v>11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2:12" x14ac:dyDescent="0.25">
      <c r="B21" s="170"/>
      <c r="C21" s="23" t="s">
        <v>13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</row>
    <row r="22" spans="2:12" x14ac:dyDescent="0.25">
      <c r="B22" s="171"/>
      <c r="C22" s="23" t="s">
        <v>12</v>
      </c>
      <c r="D22" s="202">
        <v>1.9148139181493464</v>
      </c>
      <c r="E22" s="202">
        <v>2.0414550503020812</v>
      </c>
      <c r="F22" s="202">
        <v>2.1680961824548155</v>
      </c>
      <c r="G22" s="202">
        <v>2.2187526353159095</v>
      </c>
      <c r="H22" s="202">
        <v>2.2592777976047844</v>
      </c>
      <c r="I22" s="202">
        <v>2.2592777976047844</v>
      </c>
      <c r="J22" s="202">
        <v>2.2592777976047844</v>
      </c>
      <c r="K22" s="202">
        <v>2.2592777976047844</v>
      </c>
      <c r="L22" s="202">
        <v>2.2592777976047844</v>
      </c>
    </row>
    <row r="23" spans="2:12" ht="21.75" customHeight="1" x14ac:dyDescent="0.25">
      <c r="B23" s="156" t="s">
        <v>40</v>
      </c>
      <c r="C23" s="156"/>
      <c r="D23" s="199">
        <v>153.84031810649924</v>
      </c>
      <c r="E23" s="199">
        <v>154.82616873920847</v>
      </c>
      <c r="F23" s="199">
        <v>152.90716856045685</v>
      </c>
      <c r="G23" s="199">
        <v>144.87161971368829</v>
      </c>
      <c r="H23" s="199">
        <v>144.20952028440061</v>
      </c>
      <c r="I23" s="199">
        <v>142.92271353239897</v>
      </c>
      <c r="J23" s="199">
        <v>142.07755652367402</v>
      </c>
      <c r="K23" s="199">
        <v>145.58064198739143</v>
      </c>
      <c r="L23" s="199">
        <v>152.83373527129461</v>
      </c>
    </row>
    <row r="24" spans="2:12" ht="6.75" customHeight="1" x14ac:dyDescent="0.25"/>
    <row r="25" spans="2:12" x14ac:dyDescent="0.25">
      <c r="B25" s="40" t="s">
        <v>84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2" x14ac:dyDescent="0.2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2" ht="31.5" customHeight="1" x14ac:dyDescent="0.25">
      <c r="B27" s="161" t="s">
        <v>96</v>
      </c>
      <c r="C27" s="162"/>
      <c r="D27" s="162"/>
      <c r="E27" s="162"/>
      <c r="F27" s="162"/>
      <c r="G27" s="162"/>
      <c r="H27" s="162"/>
      <c r="I27" s="162"/>
      <c r="J27" s="166"/>
      <c r="K27" s="166"/>
      <c r="L27" s="167"/>
    </row>
    <row r="28" spans="2:12" x14ac:dyDescent="0.25">
      <c r="B28" s="64" t="s">
        <v>85</v>
      </c>
      <c r="C28" s="65"/>
      <c r="D28" s="62"/>
      <c r="E28" s="62"/>
      <c r="F28" s="62"/>
      <c r="G28" s="62"/>
      <c r="H28" s="62"/>
      <c r="I28" s="62"/>
      <c r="J28" s="62"/>
      <c r="K28" s="62"/>
    </row>
    <row r="29" spans="2:12" x14ac:dyDescent="0.25">
      <c r="B29" s="71" t="s">
        <v>51</v>
      </c>
      <c r="C29" s="65"/>
      <c r="D29" s="62"/>
      <c r="E29" s="62"/>
      <c r="F29" s="62"/>
      <c r="G29" s="62"/>
      <c r="H29" s="62"/>
      <c r="I29" s="62"/>
      <c r="J29" s="62"/>
      <c r="K29" s="62"/>
    </row>
  </sheetData>
  <sheetProtection algorithmName="SHA-512" hashValue="H27OCDHu9mbZNkLRBP0peyrCQLRD7DFtoqu5QF7OapqGahGx6iQd/0PQl1JrLvViYfOxlejN5W8bNtjTmXlDkA==" saltValue="vF8Yr/HWQ1fGGrpTstIvZg==" spinCount="100000" sheet="1" objects="1" scenarios="1"/>
  <mergeCells count="13">
    <mergeCell ref="B8:L8"/>
    <mergeCell ref="B27:L27"/>
    <mergeCell ref="B9:K9"/>
    <mergeCell ref="B13:C13"/>
    <mergeCell ref="B23:C23"/>
    <mergeCell ref="B12:C12"/>
    <mergeCell ref="B10:C10"/>
    <mergeCell ref="B11:C11"/>
    <mergeCell ref="B20:B22"/>
    <mergeCell ref="B16:B18"/>
    <mergeCell ref="B19:C19"/>
    <mergeCell ref="B14:C14"/>
    <mergeCell ref="B15:C15"/>
  </mergeCells>
  <hyperlinks>
    <hyperlink ref="F1" location="índice!A1" display="Volver"/>
    <hyperlink ref="B29" r:id="rId1" display="   Manual de estadísticas de consumo energético en los hogares (MESH)"/>
    <hyperlink ref="B28" r:id="rId2" display="Análisis del consumo residencial (SPAHOUSEC): información básicas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opLeftCell="A7" workbookViewId="0">
      <selection activeCell="H19" sqref="H19"/>
    </sheetView>
  </sheetViews>
  <sheetFormatPr baseColWidth="10" defaultRowHeight="15" x14ac:dyDescent="0.25"/>
  <cols>
    <col min="1" max="1" width="4.42578125" style="52" customWidth="1"/>
    <col min="2" max="2" width="11.42578125" style="52"/>
    <col min="3" max="3" width="28" style="52" customWidth="1"/>
    <col min="4" max="9" width="10.7109375" style="52" customWidth="1"/>
    <col min="10" max="10" width="10.7109375" style="69" customWidth="1"/>
    <col min="11" max="11" width="10.7109375" style="95" customWidth="1"/>
    <col min="12" max="16384" width="11.42578125" style="52"/>
  </cols>
  <sheetData>
    <row r="1" spans="2:12" s="8" customFormat="1" ht="13.15" customHeight="1" x14ac:dyDescent="0.25">
      <c r="F1" s="39" t="s">
        <v>17</v>
      </c>
      <c r="I1" s="9"/>
      <c r="L1" s="102" t="s">
        <v>87</v>
      </c>
    </row>
    <row r="2" spans="2:12" s="8" customFormat="1" ht="13.15" customHeight="1" x14ac:dyDescent="0.25">
      <c r="B2" s="10"/>
      <c r="E2" s="11"/>
      <c r="I2" s="12"/>
      <c r="L2" s="113" t="s">
        <v>14</v>
      </c>
    </row>
    <row r="3" spans="2:12" s="8" customFormat="1" ht="12.75" customHeight="1" x14ac:dyDescent="0.25">
      <c r="B3" s="10"/>
      <c r="E3" s="11"/>
      <c r="I3" s="9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47"/>
      <c r="D5" s="47"/>
      <c r="E5" s="47"/>
      <c r="F5" s="47"/>
      <c r="G5" s="47"/>
      <c r="H5" s="47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47"/>
      <c r="D7" s="21"/>
      <c r="E7" s="47"/>
      <c r="F7" s="22"/>
      <c r="G7" s="47"/>
      <c r="H7" s="47"/>
    </row>
    <row r="8" spans="2:12" s="8" customFormat="1" ht="38.25" customHeight="1" x14ac:dyDescent="0.25">
      <c r="B8" s="159" t="s">
        <v>112</v>
      </c>
      <c r="C8" s="160"/>
      <c r="D8" s="160"/>
      <c r="E8" s="160"/>
      <c r="F8" s="160"/>
      <c r="G8" s="160"/>
      <c r="H8" s="160"/>
      <c r="I8" s="160"/>
      <c r="J8" s="164"/>
      <c r="K8" s="164"/>
      <c r="L8" s="165"/>
    </row>
    <row r="9" spans="2:12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69"/>
      <c r="K9" s="169"/>
    </row>
    <row r="10" spans="2:12" ht="6.75" customHeight="1" x14ac:dyDescent="0.25">
      <c r="B10" s="172"/>
      <c r="C10" s="172"/>
      <c r="D10" s="1"/>
      <c r="E10" s="3"/>
      <c r="F10" s="4"/>
      <c r="G10" s="4"/>
      <c r="H10" s="4"/>
      <c r="I10" s="4"/>
      <c r="J10" s="4"/>
      <c r="K10" s="4"/>
    </row>
    <row r="11" spans="2:12" x14ac:dyDescent="0.25">
      <c r="B11" s="173" t="s">
        <v>39</v>
      </c>
      <c r="C11" s="173"/>
      <c r="D11" s="24">
        <v>2010</v>
      </c>
      <c r="E11" s="51">
        <v>2011</v>
      </c>
      <c r="F11" s="51">
        <v>2012</v>
      </c>
      <c r="G11" s="51">
        <v>2013</v>
      </c>
      <c r="H11" s="51">
        <v>2014</v>
      </c>
      <c r="I11" s="51">
        <v>2015</v>
      </c>
      <c r="J11" s="67">
        <v>2016</v>
      </c>
      <c r="K11" s="94">
        <v>2017</v>
      </c>
      <c r="L11" s="116">
        <v>2018</v>
      </c>
    </row>
    <row r="12" spans="2:12" x14ac:dyDescent="0.25">
      <c r="B12" s="151" t="s">
        <v>41</v>
      </c>
      <c r="C12" s="151"/>
      <c r="D12" s="202">
        <v>604.5962957163074</v>
      </c>
      <c r="E12" s="202">
        <v>608.01556941927095</v>
      </c>
      <c r="F12" s="202">
        <v>599.87482198160762</v>
      </c>
      <c r="G12" s="202">
        <v>567.69530217895056</v>
      </c>
      <c r="H12" s="202">
        <v>564.89916714148035</v>
      </c>
      <c r="I12" s="202">
        <v>559.77824554428491</v>
      </c>
      <c r="J12" s="202">
        <v>556.41489454207078</v>
      </c>
      <c r="K12" s="202">
        <v>570.35562494317219</v>
      </c>
      <c r="L12" s="202">
        <v>599.2197274871146</v>
      </c>
    </row>
    <row r="13" spans="2:12" x14ac:dyDescent="0.25">
      <c r="B13" s="152" t="s">
        <v>42</v>
      </c>
      <c r="C13" s="152"/>
      <c r="D13" s="203">
        <v>464.10448520849349</v>
      </c>
      <c r="E13" s="203">
        <v>371.91814201206461</v>
      </c>
      <c r="F13" s="203">
        <v>382.53935380266051</v>
      </c>
      <c r="G13" s="203">
        <v>348.09832678307527</v>
      </c>
      <c r="H13" s="203">
        <v>337.28029516551726</v>
      </c>
      <c r="I13" s="203">
        <v>329.37003429245362</v>
      </c>
      <c r="J13" s="203">
        <v>378.52564982573693</v>
      </c>
      <c r="K13" s="203">
        <v>306.19222155948916</v>
      </c>
      <c r="L13" s="203">
        <v>298.6943440476756</v>
      </c>
    </row>
    <row r="14" spans="2:12" x14ac:dyDescent="0.25">
      <c r="B14" s="151" t="s">
        <v>43</v>
      </c>
      <c r="C14" s="151"/>
      <c r="D14" s="202">
        <v>20.710971309365842</v>
      </c>
      <c r="E14" s="202">
        <v>14.602281747117162</v>
      </c>
      <c r="F14" s="202">
        <v>13.117115325771595</v>
      </c>
      <c r="G14" s="202">
        <v>11.35002922997397</v>
      </c>
      <c r="H14" s="202">
        <v>10.997899702442968</v>
      </c>
      <c r="I14" s="202">
        <v>10.607517877092956</v>
      </c>
      <c r="J14" s="202">
        <v>9.46697304166827</v>
      </c>
      <c r="K14" s="202">
        <v>9.4980036314143721</v>
      </c>
      <c r="L14" s="202">
        <v>8.1845761347697366</v>
      </c>
    </row>
    <row r="15" spans="2:12" x14ac:dyDescent="0.25">
      <c r="B15" s="152" t="s">
        <v>44</v>
      </c>
      <c r="C15" s="152"/>
      <c r="D15" s="203">
        <v>248.06653161612022</v>
      </c>
      <c r="E15" s="203">
        <v>219.76100027481965</v>
      </c>
      <c r="F15" s="203">
        <v>214.45371314832576</v>
      </c>
      <c r="G15" s="203">
        <v>204.03570508520824</v>
      </c>
      <c r="H15" s="203">
        <v>190.6692041740385</v>
      </c>
      <c r="I15" s="203">
        <v>187.32757894624606</v>
      </c>
      <c r="J15" s="203">
        <v>193.22456464235037</v>
      </c>
      <c r="K15" s="203">
        <v>179.46493135144036</v>
      </c>
      <c r="L15" s="203">
        <v>186.73788037663564</v>
      </c>
    </row>
    <row r="16" spans="2:12" x14ac:dyDescent="0.25">
      <c r="B16" s="170"/>
      <c r="C16" s="23" t="s">
        <v>8</v>
      </c>
      <c r="D16" s="202">
        <v>248.06653161612022</v>
      </c>
      <c r="E16" s="202">
        <v>219.76100027481965</v>
      </c>
      <c r="F16" s="202">
        <v>214.45371314832576</v>
      </c>
      <c r="G16" s="202">
        <v>204.03570508520824</v>
      </c>
      <c r="H16" s="202">
        <v>190.6692041740385</v>
      </c>
      <c r="I16" s="202">
        <v>187.32757894624606</v>
      </c>
      <c r="J16" s="202">
        <v>193.22456464235037</v>
      </c>
      <c r="K16" s="202">
        <v>179.46493135144036</v>
      </c>
      <c r="L16" s="202">
        <v>186.73788037663564</v>
      </c>
    </row>
    <row r="17" spans="2:12" x14ac:dyDescent="0.25">
      <c r="B17" s="170"/>
      <c r="C17" s="23" t="s">
        <v>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</row>
    <row r="18" spans="2:12" x14ac:dyDescent="0.25">
      <c r="B18" s="170"/>
      <c r="C18" s="23" t="s">
        <v>10</v>
      </c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2:12" x14ac:dyDescent="0.25">
      <c r="B19" s="152" t="s">
        <v>82</v>
      </c>
      <c r="C19" s="152"/>
      <c r="D19" s="203">
        <v>25.708319650510692</v>
      </c>
      <c r="E19" s="203">
        <v>25.800535507737006</v>
      </c>
      <c r="F19" s="203">
        <v>26.209459923797954</v>
      </c>
      <c r="G19" s="203">
        <v>26.322477968659552</v>
      </c>
      <c r="H19" s="203">
        <v>26.490392222804285</v>
      </c>
      <c r="I19" s="203">
        <v>26.273710153911857</v>
      </c>
      <c r="J19" s="203">
        <v>26.411781983857267</v>
      </c>
      <c r="K19" s="203">
        <v>26.498454811414238</v>
      </c>
      <c r="L19" s="203">
        <v>26.549097946120494</v>
      </c>
    </row>
    <row r="20" spans="2:12" x14ac:dyDescent="0.25">
      <c r="B20" s="170"/>
      <c r="C20" s="23" t="s">
        <v>11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2:12" x14ac:dyDescent="0.25">
      <c r="B21" s="170"/>
      <c r="C21" s="23" t="s">
        <v>101</v>
      </c>
      <c r="D21" s="203">
        <v>25.708319650510692</v>
      </c>
      <c r="E21" s="203">
        <v>25.800535507737006</v>
      </c>
      <c r="F21" s="203">
        <v>26.209459923797954</v>
      </c>
      <c r="G21" s="203">
        <v>26.322477968659552</v>
      </c>
      <c r="H21" s="203">
        <v>26.490392222804285</v>
      </c>
      <c r="I21" s="203">
        <v>26.273710153911857</v>
      </c>
      <c r="J21" s="203">
        <v>26.411781983857267</v>
      </c>
      <c r="K21" s="203">
        <v>26.498454811414238</v>
      </c>
      <c r="L21" s="203">
        <v>26.549097946120494</v>
      </c>
    </row>
    <row r="22" spans="2:12" x14ac:dyDescent="0.25">
      <c r="B22" s="171"/>
      <c r="C22" s="23" t="s">
        <v>12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2:12" ht="21" customHeight="1" x14ac:dyDescent="0.25">
      <c r="B23" s="156" t="s">
        <v>40</v>
      </c>
      <c r="C23" s="156"/>
      <c r="D23" s="199">
        <v>1363.1866035007977</v>
      </c>
      <c r="E23" s="199">
        <v>1240.0975289610094</v>
      </c>
      <c r="F23" s="199">
        <v>1236.1944641821635</v>
      </c>
      <c r="G23" s="199">
        <v>1157.5018412458676</v>
      </c>
      <c r="H23" s="199">
        <v>1130.3369584062834</v>
      </c>
      <c r="I23" s="199">
        <v>1113.3570868139896</v>
      </c>
      <c r="J23" s="199">
        <v>1164.0438640356836</v>
      </c>
      <c r="K23" s="199">
        <v>1092.0092362969301</v>
      </c>
      <c r="L23" s="199">
        <v>1119.3856259923161</v>
      </c>
    </row>
    <row r="24" spans="2:12" ht="6" customHeight="1" x14ac:dyDescent="0.25"/>
    <row r="25" spans="2:12" x14ac:dyDescent="0.25">
      <c r="B25" s="40" t="s">
        <v>84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2" x14ac:dyDescent="0.2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2" ht="30" customHeight="1" x14ac:dyDescent="0.25">
      <c r="B27" s="174" t="s">
        <v>107</v>
      </c>
      <c r="C27" s="175"/>
      <c r="D27" s="175"/>
      <c r="E27" s="175"/>
      <c r="F27" s="175"/>
      <c r="G27" s="175"/>
      <c r="H27" s="175"/>
      <c r="I27" s="175"/>
      <c r="J27" s="182"/>
      <c r="K27" s="182"/>
      <c r="L27" s="183"/>
    </row>
    <row r="28" spans="2:12" s="120" customFormat="1" ht="18" customHeight="1" x14ac:dyDescent="0.25">
      <c r="B28" s="174" t="s">
        <v>108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/>
    </row>
    <row r="29" spans="2:12" x14ac:dyDescent="0.25">
      <c r="B29" s="64" t="s">
        <v>85</v>
      </c>
      <c r="C29" s="65"/>
      <c r="D29" s="62"/>
      <c r="E29" s="62"/>
      <c r="F29" s="62"/>
      <c r="G29" s="62"/>
      <c r="H29" s="62"/>
      <c r="I29" s="62"/>
      <c r="J29" s="62"/>
      <c r="K29" s="62"/>
    </row>
    <row r="30" spans="2:12" x14ac:dyDescent="0.25">
      <c r="B30" s="71" t="s">
        <v>51</v>
      </c>
      <c r="C30" s="65"/>
      <c r="D30" s="62"/>
      <c r="E30" s="62"/>
      <c r="F30" s="62"/>
      <c r="G30" s="62"/>
      <c r="H30" s="62"/>
      <c r="I30" s="62"/>
      <c r="J30" s="62"/>
      <c r="K30" s="62"/>
    </row>
  </sheetData>
  <sheetProtection algorithmName="SHA-512" hashValue="hxTDXbyxtOp1ABkenjXkFqA1BvY9+uEcAaeJA9anogqvw4tmfTcrArgqlCYkYwWGDEBm4VB9tRm9WxLEXtMiZA==" saltValue="QHFwZDwkW8VjlD9SjZH59w==" spinCount="100000" sheet="1" objects="1" scenarios="1"/>
  <mergeCells count="14">
    <mergeCell ref="B28:L28"/>
    <mergeCell ref="B8:L8"/>
    <mergeCell ref="B27:L27"/>
    <mergeCell ref="B9:K9"/>
    <mergeCell ref="B23:C23"/>
    <mergeCell ref="B12:C12"/>
    <mergeCell ref="B10:C10"/>
    <mergeCell ref="B11:C11"/>
    <mergeCell ref="B20:B22"/>
    <mergeCell ref="B16:B18"/>
    <mergeCell ref="B19:C19"/>
    <mergeCell ref="B13:C13"/>
    <mergeCell ref="B14:C14"/>
    <mergeCell ref="B15:C15"/>
  </mergeCells>
  <hyperlinks>
    <hyperlink ref="F1" location="índice!A1" display="Volver"/>
    <hyperlink ref="B30" r:id="rId1" display="   Manual de estadísticas de consumo energético en los hogares (MESH)"/>
    <hyperlink ref="B29" r:id="rId2" display="Análisis del consumo residencial (SPAHOUSEC): información básicas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B16" sqref="B16:L16"/>
    </sheetView>
  </sheetViews>
  <sheetFormatPr baseColWidth="10" defaultRowHeight="15" x14ac:dyDescent="0.25"/>
  <cols>
    <col min="1" max="1" width="3.140625" style="5" customWidth="1"/>
    <col min="2" max="2" width="11.42578125" style="5"/>
    <col min="3" max="3" width="34" style="5" customWidth="1"/>
    <col min="4" max="11" width="12.7109375" style="5" customWidth="1"/>
    <col min="12" max="16384" width="11.42578125" style="5"/>
  </cols>
  <sheetData>
    <row r="1" spans="2:12" s="8" customFormat="1" ht="13.15" customHeight="1" x14ac:dyDescent="0.25">
      <c r="F1" s="39" t="s">
        <v>17</v>
      </c>
      <c r="I1" s="9"/>
      <c r="K1" s="102"/>
      <c r="L1" s="102" t="s">
        <v>88</v>
      </c>
    </row>
    <row r="2" spans="2:12" s="8" customFormat="1" ht="13.15" customHeight="1" x14ac:dyDescent="0.25">
      <c r="B2" s="10"/>
      <c r="E2" s="11"/>
      <c r="I2" s="12"/>
      <c r="K2" s="113"/>
      <c r="L2" s="113" t="s">
        <v>14</v>
      </c>
    </row>
    <row r="3" spans="2:12" s="8" customFormat="1" ht="15.75" customHeight="1" x14ac:dyDescent="0.25">
      <c r="B3" s="10"/>
      <c r="E3" s="11"/>
      <c r="I3" s="9"/>
      <c r="K3" s="114"/>
      <c r="L3" s="114" t="s">
        <v>15</v>
      </c>
    </row>
    <row r="4" spans="2:12" s="8" customFormat="1" ht="4.5" customHeight="1" x14ac:dyDescent="0.25">
      <c r="B4" s="13"/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s="8" customFormat="1" ht="2.25" customHeight="1" x14ac:dyDescent="0.25">
      <c r="C5" s="15"/>
      <c r="D5" s="15"/>
      <c r="E5" s="15"/>
      <c r="F5" s="15"/>
      <c r="G5" s="15"/>
      <c r="H5" s="15"/>
    </row>
    <row r="6" spans="2:12" s="8" customFormat="1" ht="3.75" customHeight="1" x14ac:dyDescent="0.25">
      <c r="B6" s="16"/>
      <c r="C6" s="17"/>
      <c r="D6" s="18"/>
      <c r="E6" s="17"/>
      <c r="F6" s="19"/>
      <c r="G6" s="17"/>
      <c r="H6" s="17"/>
      <c r="I6" s="20"/>
      <c r="J6" s="20"/>
      <c r="K6" s="20"/>
      <c r="L6" s="20"/>
    </row>
    <row r="7" spans="2:12" s="8" customFormat="1" ht="2.25" customHeight="1" x14ac:dyDescent="0.25">
      <c r="B7" s="10"/>
      <c r="C7" s="15"/>
      <c r="D7" s="21"/>
      <c r="E7" s="15"/>
      <c r="F7" s="22"/>
      <c r="G7" s="15"/>
      <c r="H7" s="15"/>
    </row>
    <row r="8" spans="2:12" s="8" customFormat="1" ht="38.25" customHeight="1" x14ac:dyDescent="0.25">
      <c r="B8" s="159" t="s">
        <v>113</v>
      </c>
      <c r="C8" s="160"/>
      <c r="D8" s="160"/>
      <c r="E8" s="160"/>
      <c r="F8" s="160"/>
      <c r="G8" s="160"/>
      <c r="H8" s="160"/>
      <c r="I8" s="160"/>
      <c r="J8" s="164"/>
      <c r="K8" s="164"/>
      <c r="L8" s="165"/>
    </row>
    <row r="9" spans="2:12" s="2" customFormat="1" ht="12.75" customHeight="1" x14ac:dyDescent="0.25">
      <c r="B9" s="168"/>
      <c r="C9" s="168"/>
      <c r="D9" s="168"/>
      <c r="E9" s="168"/>
      <c r="F9" s="168"/>
      <c r="G9" s="168"/>
      <c r="H9" s="168"/>
      <c r="I9" s="168"/>
      <c r="J9" s="169"/>
      <c r="K9" s="169"/>
    </row>
    <row r="10" spans="2:12" ht="9" customHeight="1" x14ac:dyDescent="0.25">
      <c r="B10" s="189"/>
      <c r="C10" s="190"/>
      <c r="D10" s="1"/>
      <c r="E10" s="3"/>
      <c r="F10" s="4"/>
      <c r="G10" s="4"/>
      <c r="H10" s="4"/>
      <c r="I10" s="4"/>
      <c r="J10" s="4"/>
      <c r="K10" s="4"/>
    </row>
    <row r="11" spans="2:12" ht="15" customHeight="1" x14ac:dyDescent="0.25">
      <c r="B11" s="173" t="s">
        <v>39</v>
      </c>
      <c r="C11" s="173"/>
      <c r="D11" s="24">
        <v>2010</v>
      </c>
      <c r="E11" s="97">
        <v>2011</v>
      </c>
      <c r="F11" s="97">
        <v>2012</v>
      </c>
      <c r="G11" s="97">
        <v>2013</v>
      </c>
      <c r="H11" s="97">
        <v>2014</v>
      </c>
      <c r="I11" s="97">
        <v>2015</v>
      </c>
      <c r="J11" s="97">
        <v>2016</v>
      </c>
      <c r="K11" s="97">
        <v>2017</v>
      </c>
      <c r="L11" s="116">
        <v>2018</v>
      </c>
    </row>
    <row r="12" spans="2:12" ht="22.5" customHeight="1" x14ac:dyDescent="0.25">
      <c r="B12" s="151" t="s">
        <v>41</v>
      </c>
      <c r="C12" s="188"/>
      <c r="D12" s="204">
        <v>4786.4546690651205</v>
      </c>
      <c r="E12" s="204">
        <v>4813.5242999846614</v>
      </c>
      <c r="F12" s="204">
        <v>4749.0758095477186</v>
      </c>
      <c r="G12" s="204">
        <v>4494.3176942582149</v>
      </c>
      <c r="H12" s="204">
        <v>4472.1813138333582</v>
      </c>
      <c r="I12" s="204">
        <v>4431.6401142552613</v>
      </c>
      <c r="J12" s="204">
        <v>4405.0132109442184</v>
      </c>
      <c r="K12" s="204">
        <v>4515.3788790624367</v>
      </c>
      <c r="L12" s="204">
        <v>4743.8895718481799</v>
      </c>
    </row>
    <row r="13" spans="2:12" ht="15" customHeight="1" x14ac:dyDescent="0.25">
      <c r="B13" s="186" t="s">
        <v>40</v>
      </c>
      <c r="C13" s="187"/>
      <c r="D13" s="130">
        <f>D12</f>
        <v>4786.4546690651205</v>
      </c>
      <c r="E13" s="130">
        <f t="shared" ref="E13:J13" si="0">E12</f>
        <v>4813.5242999846614</v>
      </c>
      <c r="F13" s="130">
        <f t="shared" si="0"/>
        <v>4749.0758095477186</v>
      </c>
      <c r="G13" s="130">
        <f t="shared" si="0"/>
        <v>4494.3176942582149</v>
      </c>
      <c r="H13" s="130">
        <f t="shared" si="0"/>
        <v>4472.1813138333582</v>
      </c>
      <c r="I13" s="130">
        <f t="shared" si="0"/>
        <v>4431.6401142552613</v>
      </c>
      <c r="J13" s="130">
        <f t="shared" si="0"/>
        <v>4405.0132109442184</v>
      </c>
      <c r="K13" s="130">
        <f t="shared" ref="K13" si="1">K12</f>
        <v>4515.3788790624367</v>
      </c>
      <c r="L13" s="130">
        <f>L12</f>
        <v>4743.8895718481799</v>
      </c>
    </row>
    <row r="14" spans="2:12" x14ac:dyDescent="0.25">
      <c r="B14" s="40" t="s">
        <v>84</v>
      </c>
      <c r="C14" s="41"/>
      <c r="D14" s="41"/>
      <c r="E14" s="41"/>
      <c r="F14" s="41"/>
      <c r="G14" s="41"/>
      <c r="H14" s="41"/>
      <c r="I14" s="41"/>
      <c r="J14" s="41"/>
    </row>
    <row r="15" spans="2:12" ht="21.75" customHeight="1" x14ac:dyDescent="0.25">
      <c r="B15" s="40" t="s">
        <v>18</v>
      </c>
      <c r="C15" s="41"/>
      <c r="D15" s="41"/>
      <c r="E15" s="41"/>
      <c r="F15" s="41"/>
      <c r="G15" s="41"/>
      <c r="H15" s="41"/>
      <c r="I15" s="41"/>
      <c r="J15" s="68"/>
    </row>
    <row r="16" spans="2:12" ht="30.75" customHeight="1" x14ac:dyDescent="0.25">
      <c r="B16" s="184" t="s">
        <v>36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2:10" ht="21.75" customHeight="1" x14ac:dyDescent="0.25">
      <c r="B17" s="64" t="s">
        <v>85</v>
      </c>
      <c r="C17" s="65"/>
      <c r="D17" s="62"/>
      <c r="E17" s="62"/>
      <c r="F17" s="62"/>
      <c r="G17" s="62"/>
      <c r="H17" s="62"/>
      <c r="I17" s="62"/>
      <c r="J17" s="62"/>
    </row>
    <row r="18" spans="2:10" ht="10.5" customHeight="1" x14ac:dyDescent="0.25">
      <c r="B18" s="70" t="s">
        <v>50</v>
      </c>
      <c r="C18" s="65"/>
      <c r="D18" s="62"/>
      <c r="E18" s="62"/>
      <c r="F18" s="62"/>
      <c r="G18" s="62"/>
      <c r="H18" s="62"/>
      <c r="I18" s="62"/>
    </row>
  </sheetData>
  <sheetProtection algorithmName="SHA-512" hashValue="V3wFIeb2E13k9IpOcmo7ifIEPe1awkLhyQJxlELI1pDZD+wbYp3xE+8WVP4IMDfvSzkS5tYoqL8dTg8YRoO8jg==" saltValue="kEvVhwE++EnSpNQNrh8ztg==" spinCount="100000" sheet="1" objects="1" scenarios="1"/>
  <mergeCells count="7">
    <mergeCell ref="B8:L8"/>
    <mergeCell ref="B16:L16"/>
    <mergeCell ref="B13:C13"/>
    <mergeCell ref="B9:K9"/>
    <mergeCell ref="B11:C11"/>
    <mergeCell ref="B12:C12"/>
    <mergeCell ref="B10:C10"/>
  </mergeCells>
  <hyperlinks>
    <hyperlink ref="F1" location="índice!A1" display="Volver"/>
    <hyperlink ref="B18" r:id="rId1" display="   Manual de estadísticas de consumo energético en los hogares (MESH)"/>
    <hyperlink ref="B17" r:id="rId2" display="Análisis del consumo residencial (SPAHOUSEC): información básica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índice</vt:lpstr>
      <vt:lpstr>0._Definiciones</vt:lpstr>
      <vt:lpstr>1._Cons totales_usos_2010-18</vt:lpstr>
      <vt:lpstr>2._Cons totales_2010-18</vt:lpstr>
      <vt:lpstr>3._Cons_calefacción_2010-18</vt:lpstr>
      <vt:lpstr>4._Cons ACS_2010-18</vt:lpstr>
      <vt:lpstr>5._Cons_refrigeracción_2010-18</vt:lpstr>
      <vt:lpstr>6._Cons cocina_2010-18</vt:lpstr>
      <vt:lpstr>7._Cons_Ilum&amp;Electrodo_2010-18</vt:lpstr>
      <vt:lpstr>'0._Definiciones'!Área_de_impresión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de Arriba Segurado</dc:creator>
  <cp:lastModifiedBy>Pilar de Arriba Segurado</cp:lastModifiedBy>
  <cp:lastPrinted>2018-06-14T12:40:57Z</cp:lastPrinted>
  <dcterms:created xsi:type="dcterms:W3CDTF">2017-07-07T08:54:23Z</dcterms:created>
  <dcterms:modified xsi:type="dcterms:W3CDTF">2020-06-18T07:50:34Z</dcterms:modified>
</cp:coreProperties>
</file>