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7400" windowHeight="3975"/>
  </bookViews>
  <sheets>
    <sheet name="Energía Primaria" sheetId="1" r:id="rId1"/>
    <sheet name="Variacion_Energ_Prim_Oct15" sheetId="4" r:id="rId2"/>
    <sheet name="Energía Final" sheetId="2" r:id="rId3"/>
    <sheet name="Variacion_Energía Final_Oct15" sheetId="5" r:id="rId4"/>
    <sheet name="Intensidad" sheetId="3" r:id="rId5"/>
  </sheets>
  <definedNames>
    <definedName name="_xlnm.Print_Area" localSheetId="0">'Energía Primaria'!$B$6:$O$33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G47" i="1" l="1"/>
  <c r="G46" i="1" l="1"/>
  <c r="G31" i="2" l="1"/>
  <c r="G42" i="1"/>
  <c r="G33" i="2" l="1"/>
  <c r="G34" i="2"/>
  <c r="G38" i="2"/>
  <c r="G37" i="2"/>
  <c r="G36" i="2"/>
  <c r="G35" i="2"/>
  <c r="G28" i="2"/>
  <c r="G29" i="2"/>
  <c r="G30" i="2"/>
  <c r="G32" i="2"/>
  <c r="G49" i="1" l="1"/>
  <c r="G50" i="1"/>
  <c r="G41" i="1"/>
  <c r="G40" i="1"/>
  <c r="G44" i="1"/>
  <c r="G43" i="1"/>
  <c r="G45" i="1"/>
  <c r="G52" i="1"/>
  <c r="G48" i="1"/>
  <c r="G51" i="1"/>
</calcChain>
</file>

<file path=xl/sharedStrings.xml><?xml version="1.0" encoding="utf-8"?>
<sst xmlns="http://schemas.openxmlformats.org/spreadsheetml/2006/main" count="181" uniqueCount="72">
  <si>
    <t>TOTAL</t>
  </si>
  <si>
    <t>ESTRUCTURA</t>
  </si>
  <si>
    <t>Carbón</t>
  </si>
  <si>
    <t>Petróleo</t>
  </si>
  <si>
    <t>Gas Natural</t>
  </si>
  <si>
    <t>Nuclear</t>
  </si>
  <si>
    <t>Energías Renovables</t>
  </si>
  <si>
    <t>Biomasa Térmica</t>
  </si>
  <si>
    <t>Biogás Térmico</t>
  </si>
  <si>
    <t>Biocarburantes</t>
  </si>
  <si>
    <t>Geotérmica</t>
  </si>
  <si>
    <t>Solar Térmica</t>
  </si>
  <si>
    <t>Saldo Eléctrico</t>
  </si>
  <si>
    <t>Hidráulica</t>
  </si>
  <si>
    <t>Eólica</t>
  </si>
  <si>
    <t>Biomasa, biogás y RSU</t>
  </si>
  <si>
    <t>Solar</t>
  </si>
  <si>
    <t>Biomasa</t>
  </si>
  <si>
    <t>Biogás</t>
  </si>
  <si>
    <t>RSU</t>
  </si>
  <si>
    <t>Fotovoltaica</t>
  </si>
  <si>
    <t>Térmica</t>
  </si>
  <si>
    <t>Departamento de Planificación y Estudios</t>
  </si>
  <si>
    <t>Unidad de medida: ktep</t>
  </si>
  <si>
    <t>Termoeléctrica</t>
  </si>
  <si>
    <t>EST.</t>
  </si>
  <si>
    <t>Electricidad</t>
  </si>
  <si>
    <t>Electricidad no renovable</t>
  </si>
  <si>
    <t>Electricidad renovable</t>
  </si>
  <si>
    <t>Biomasa y biogás</t>
  </si>
  <si>
    <t>Intensidad Energética Primaria</t>
  </si>
  <si>
    <t>Intesidad Energética Final</t>
  </si>
  <si>
    <t>Variación Interanual</t>
  </si>
  <si>
    <t>SECRETARÍA GENERAL</t>
  </si>
  <si>
    <t>Unidad de medida: tep/1.000 € - base 2000)</t>
  </si>
  <si>
    <t>Residuos no Renovables</t>
  </si>
  <si>
    <t>Productos Petrolíferos</t>
  </si>
  <si>
    <t>Biomasa Eléctrica y Cogeneración</t>
  </si>
  <si>
    <t>Biogás Eléctrico y Cogeneración</t>
  </si>
  <si>
    <t>Renovables Térmicas</t>
  </si>
  <si>
    <t>Fuentes: MINETUR, CORES, ENAGAS, REE, CNE, y elaboración propia.</t>
  </si>
  <si>
    <t>Fuentes: MINETUR, Ministerio de Economía y Competitividad, INE, CORES, ENAGAS, REE, CNE, y elaboración propia.</t>
  </si>
  <si>
    <t>MENSUAL</t>
  </si>
  <si>
    <t>ACUMULADO ANUAL</t>
  </si>
  <si>
    <t>Est.</t>
  </si>
  <si>
    <t xml:space="preserve">CONSUMO E. PRIMARIA </t>
  </si>
  <si>
    <t>CONSUMO TOTAL</t>
  </si>
  <si>
    <t>ÚLTIMOS DOCE MESES</t>
  </si>
  <si>
    <t>Electricidad Renovable</t>
  </si>
  <si>
    <t>% Biocarburantes</t>
  </si>
  <si>
    <t>Consumos de bombeo</t>
  </si>
  <si>
    <r>
      <t xml:space="preserve">Intensidad Energética Primaria
</t>
    </r>
    <r>
      <rPr>
        <b/>
        <i/>
        <sz val="10"/>
        <rFont val="Arial"/>
        <family val="2"/>
      </rPr>
      <t>Acumulada</t>
    </r>
  </si>
  <si>
    <r>
      <t xml:space="preserve">Intensidad Energética Final
</t>
    </r>
    <r>
      <rPr>
        <b/>
        <i/>
        <sz val="10"/>
        <rFont val="Arial"/>
        <family val="2"/>
      </rPr>
      <t>Acumulada</t>
    </r>
  </si>
  <si>
    <r>
      <t xml:space="preserve">Intensidad Energética Primaria
</t>
    </r>
    <r>
      <rPr>
        <b/>
        <i/>
        <sz val="10"/>
        <rFont val="Arial"/>
        <family val="2"/>
      </rPr>
      <t>Últimos doce meses</t>
    </r>
  </si>
  <si>
    <r>
      <t xml:space="preserve">Intensidad Energética Final
</t>
    </r>
    <r>
      <rPr>
        <b/>
        <i/>
        <sz val="10"/>
        <rFont val="Arial"/>
        <family val="2"/>
      </rPr>
      <t>Últimos doce meses</t>
    </r>
  </si>
  <si>
    <t>UÍTIMOS DOCE MESES</t>
  </si>
  <si>
    <t>Δ(1)</t>
  </si>
  <si>
    <t>EVOLUCIÓN MENSUAL DE CONSUMOS DE ENERGÍA PRIMARIA EN ESPAÑA. AÑO 2015</t>
  </si>
  <si>
    <t>CONSUMO E. PRIMARIA 2015</t>
  </si>
  <si>
    <t>EVOLUCIÓN MENSUAL DE CONSUMOS DE ENERGÍA FINAL EN ESPAÑA. AÑO 2015</t>
  </si>
  <si>
    <t>CONSUMO E. FINAL 2015</t>
  </si>
  <si>
    <t>EVOLUCIÓN MENSUAL DE LA INTENSIDAD ENERGÉTICA. AÑO 2015</t>
  </si>
  <si>
    <r>
      <rPr>
        <b/>
        <sz val="11"/>
        <rFont val="Arial"/>
        <family val="2"/>
      </rPr>
      <t xml:space="preserve">Δ </t>
    </r>
    <r>
      <rPr>
        <b/>
        <sz val="9"/>
        <rFont val="Arial"/>
        <family val="2"/>
      </rPr>
      <t xml:space="preserve">2015/14 </t>
    </r>
    <r>
      <rPr>
        <b/>
        <vertAlign val="superscript"/>
        <sz val="9"/>
        <rFont val="Arial"/>
        <family val="2"/>
      </rPr>
      <t>(1)</t>
    </r>
  </si>
  <si>
    <t>(1) Variación respecto al mismo periodo acumulado del año anterior.</t>
  </si>
  <si>
    <t>Nota: % Biocarburantes (Biodiesel + Bioetanol) calculado sobre el total de combustibles de automoción (Gasóleo A + Gasolina)</t>
  </si>
  <si>
    <t>Edición 10/15. Febrero 2016</t>
  </si>
  <si>
    <t>Noviembre 2014-
Octubre 2015</t>
  </si>
  <si>
    <t>Nov-2014/Oct-2015</t>
  </si>
  <si>
    <t>Nov-2013/Oct-2014</t>
  </si>
  <si>
    <t>Δ 2015/14</t>
  </si>
  <si>
    <r>
      <rPr>
        <b/>
        <sz val="11"/>
        <rFont val="Arial"/>
        <family val="2"/>
      </rPr>
      <t>Boletín Mensual.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Avance provisional con fecha 15 de febrero de 2016</t>
    </r>
  </si>
  <si>
    <r>
      <rPr>
        <b/>
        <sz val="11"/>
        <rFont val="Arial"/>
        <family val="2"/>
      </rPr>
      <t xml:space="preserve">Boletín Mensual. </t>
    </r>
    <r>
      <rPr>
        <i/>
        <sz val="10"/>
        <rFont val="Arial"/>
        <family val="2"/>
      </rPr>
      <t>Avance provisional con fecha 15 de febrero de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</si>
</sst>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C0A]mmm\-yy;@"/>
    <numFmt numFmtId="166" formatCode="#,##0.000"/>
    <numFmt numFmtId="167" formatCode="#,##0\ _€"/>
    <numFmt numFmtId="168" formatCode="#,##0.0"/>
  </numFmts>
  <fonts count="27">
    <font>
      <sz val="10"/>
      <name val="Arial"/>
      <family val="2"/>
    </font>
    <font>
      <sz val="10"/>
      <name val="Arial"/>
      <family val="2"/>
    </font>
    <font>
      <sz val="9"/>
      <name val="Futura"/>
      <family val="2"/>
    </font>
    <font>
      <sz val="10"/>
      <name val="Gill Sans"/>
    </font>
    <font>
      <b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4"/>
      <name val="Arial"/>
      <family val="2"/>
    </font>
    <font>
      <i/>
      <sz val="9"/>
      <color rgb="FF0D0D0D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i/>
      <sz val="9"/>
      <color theme="1" tint="0.49998474074526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9" tint="-0.249977111117893"/>
      <name val="Arial"/>
      <family val="2"/>
    </font>
    <font>
      <b/>
      <vertAlign val="superscript"/>
      <sz val="9"/>
      <name val="Arial"/>
      <family val="2"/>
    </font>
    <font>
      <i/>
      <sz val="10"/>
      <color theme="1" tint="0.34998626667073579"/>
      <name val="Arial"/>
      <family val="2"/>
    </font>
    <font>
      <b/>
      <sz val="10"/>
      <name val="DIN Next LT Pro"/>
      <family val="2"/>
    </font>
    <font>
      <b/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851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A928"/>
        <bgColor indexed="64"/>
      </patternFill>
    </fill>
    <fill>
      <patternFill patternType="solid">
        <fgColor rgb="FFF7C2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F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D6EDF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medium">
        <color rgb="FFFFFFFF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 style="medium">
        <color rgb="FFD9D9D9"/>
      </left>
      <right/>
      <top/>
      <bottom style="medium">
        <color rgb="FFFFFFFF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Font="1" applyFill="1" applyBorder="1"/>
    <xf numFmtId="0" fontId="4" fillId="0" borderId="0" xfId="0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3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5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6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7" borderId="0" xfId="0" applyFont="1" applyFill="1" applyBorder="1"/>
    <xf numFmtId="0" fontId="0" fillId="7" borderId="0" xfId="0" applyFont="1" applyFill="1" applyBorder="1" applyAlignment="1" applyProtection="1"/>
    <xf numFmtId="10" fontId="7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6" borderId="0" xfId="0" applyFont="1" applyFill="1" applyBorder="1" applyAlignment="1" applyProtection="1"/>
    <xf numFmtId="10" fontId="4" fillId="0" borderId="0" xfId="5" applyNumberFormat="1" applyFont="1" applyFill="1" applyBorder="1" applyAlignment="1">
      <alignment horizontal="center"/>
    </xf>
    <xf numFmtId="0" fontId="4" fillId="8" borderId="1" xfId="0" applyFont="1" applyFill="1" applyBorder="1" applyAlignment="1" applyProtection="1"/>
    <xf numFmtId="164" fontId="4" fillId="0" borderId="0" xfId="5" applyNumberFormat="1" applyFont="1" applyFill="1" applyBorder="1" applyAlignment="1">
      <alignment horizontal="center"/>
    </xf>
    <xf numFmtId="10" fontId="0" fillId="0" borderId="0" xfId="5" applyNumberFormat="1" applyFont="1" applyFill="1" applyBorder="1"/>
    <xf numFmtId="165" fontId="4" fillId="5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/>
    <xf numFmtId="164" fontId="0" fillId="0" borderId="0" xfId="5" applyNumberFormat="1" applyFont="1" applyFill="1" applyBorder="1" applyAlignment="1">
      <alignment horizontal="center"/>
    </xf>
    <xf numFmtId="3" fontId="0" fillId="6" borderId="0" xfId="0" applyNumberFormat="1" applyFont="1" applyFill="1" applyBorder="1" applyAlignment="1"/>
    <xf numFmtId="10" fontId="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3" fontId="0" fillId="7" borderId="0" xfId="0" applyNumberFormat="1" applyFont="1" applyFill="1" applyBorder="1" applyAlignment="1"/>
    <xf numFmtId="0" fontId="0" fillId="0" borderId="0" xfId="0" applyFont="1" applyFill="1" applyBorder="1" applyAlignment="1" applyProtection="1"/>
    <xf numFmtId="10" fontId="0" fillId="0" borderId="0" xfId="5" applyNumberFormat="1" applyFont="1" applyFill="1" applyBorder="1" applyAlignment="1">
      <alignment horizontal="center"/>
    </xf>
    <xf numFmtId="3" fontId="4" fillId="8" borderId="1" xfId="0" applyNumberFormat="1" applyFont="1" applyFill="1" applyBorder="1" applyAlignment="1" applyProtection="1"/>
    <xf numFmtId="2" fontId="4" fillId="0" borderId="0" xfId="5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1" fillId="6" borderId="0" xfId="5" applyNumberFormat="1" applyFont="1" applyFill="1" applyBorder="1" applyAlignment="1">
      <alignment horizontal="center"/>
    </xf>
    <xf numFmtId="164" fontId="9" fillId="8" borderId="1" xfId="5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5" fillId="0" borderId="0" xfId="0" applyFont="1"/>
    <xf numFmtId="164" fontId="10" fillId="0" borderId="0" xfId="5" applyNumberFormat="1" applyFont="1" applyFill="1" applyBorder="1" applyAlignment="1">
      <alignment horizontal="center"/>
    </xf>
    <xf numFmtId="164" fontId="10" fillId="6" borderId="0" xfId="5" applyNumberFormat="1" applyFont="1" applyFill="1" applyBorder="1" applyAlignment="1">
      <alignment horizontal="center"/>
    </xf>
    <xf numFmtId="164" fontId="10" fillId="7" borderId="0" xfId="5" applyNumberFormat="1" applyFont="1" applyFill="1" applyBorder="1" applyAlignment="1">
      <alignment horizontal="center"/>
    </xf>
    <xf numFmtId="10" fontId="10" fillId="0" borderId="0" xfId="5" applyNumberFormat="1" applyFont="1" applyFill="1" applyBorder="1" applyAlignment="1">
      <alignment horizontal="center"/>
    </xf>
    <xf numFmtId="0" fontId="0" fillId="9" borderId="0" xfId="0" applyFont="1" applyFill="1"/>
    <xf numFmtId="0" fontId="12" fillId="9" borderId="0" xfId="0" applyFont="1" applyFill="1"/>
    <xf numFmtId="0" fontId="0" fillId="9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0" fontId="4" fillId="9" borderId="0" xfId="0" applyFont="1" applyFill="1" applyBorder="1"/>
    <xf numFmtId="0" fontId="0" fillId="9" borderId="0" xfId="0" applyFont="1" applyFill="1" applyBorder="1"/>
    <xf numFmtId="14" fontId="0" fillId="9" borderId="0" xfId="0" applyNumberFormat="1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left"/>
    </xf>
    <xf numFmtId="3" fontId="0" fillId="9" borderId="0" xfId="0" applyNumberFormat="1" applyFont="1" applyFill="1" applyBorder="1" applyAlignment="1">
      <alignment horizontal="center"/>
    </xf>
    <xf numFmtId="0" fontId="0" fillId="9" borderId="0" xfId="0" applyFont="1" applyFill="1" applyAlignment="1"/>
    <xf numFmtId="0" fontId="4" fillId="0" borderId="0" xfId="0" applyFont="1" applyBorder="1" applyAlignment="1">
      <alignment vertical="center" wrapText="1"/>
    </xf>
    <xf numFmtId="167" fontId="16" fillId="9" borderId="0" xfId="0" applyNumberFormat="1" applyFont="1" applyFill="1" applyAlignment="1">
      <alignment horizontal="center"/>
    </xf>
    <xf numFmtId="164" fontId="16" fillId="9" borderId="0" xfId="5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6" fillId="9" borderId="0" xfId="0" applyFont="1" applyFill="1" applyBorder="1" applyAlignment="1">
      <alignment horizontal="center"/>
    </xf>
    <xf numFmtId="3" fontId="16" fillId="9" borderId="0" xfId="0" applyNumberFormat="1" applyFont="1" applyFill="1" applyBorder="1" applyAlignment="1">
      <alignment horizontal="center"/>
    </xf>
    <xf numFmtId="164" fontId="16" fillId="9" borderId="0" xfId="5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10" fontId="0" fillId="0" borderId="0" xfId="0" applyNumberFormat="1" applyFont="1" applyFill="1" applyBorder="1" applyAlignment="1">
      <alignment horizontal="center"/>
    </xf>
    <xf numFmtId="0" fontId="4" fillId="7" borderId="0" xfId="0" applyFont="1" applyFill="1" applyBorder="1"/>
    <xf numFmtId="0" fontId="13" fillId="6" borderId="0" xfId="0" applyFont="1" applyFill="1" applyBorder="1"/>
    <xf numFmtId="9" fontId="4" fillId="0" borderId="0" xfId="5" applyFont="1" applyFill="1" applyBorder="1" applyAlignment="1">
      <alignment horizontal="center"/>
    </xf>
    <xf numFmtId="3" fontId="17" fillId="3" borderId="0" xfId="0" applyNumberFormat="1" applyFont="1" applyFill="1" applyBorder="1" applyAlignment="1"/>
    <xf numFmtId="164" fontId="0" fillId="0" borderId="0" xfId="5" applyNumberFormat="1" applyFont="1" applyFill="1" applyBorder="1" applyAlignment="1"/>
    <xf numFmtId="9" fontId="0" fillId="0" borderId="0" xfId="5" applyFont="1" applyFill="1" applyBorder="1" applyAlignment="1"/>
    <xf numFmtId="3" fontId="4" fillId="0" borderId="0" xfId="0" applyNumberFormat="1" applyFont="1" applyFill="1" applyBorder="1" applyAlignment="1" applyProtection="1"/>
    <xf numFmtId="164" fontId="4" fillId="0" borderId="0" xfId="5" applyNumberFormat="1" applyFont="1" applyFill="1" applyBorder="1" applyAlignment="1" applyProtection="1"/>
    <xf numFmtId="10" fontId="10" fillId="7" borderId="0" xfId="5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/>
    <xf numFmtId="0" fontId="11" fillId="3" borderId="0" xfId="0" applyFont="1" applyFill="1" applyBorder="1"/>
    <xf numFmtId="0" fontId="18" fillId="9" borderId="0" xfId="0" applyFont="1" applyFill="1"/>
    <xf numFmtId="4" fontId="0" fillId="9" borderId="0" xfId="0" applyNumberFormat="1" applyFont="1" applyFill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10" borderId="0" xfId="0" applyFont="1" applyFill="1" applyBorder="1"/>
    <xf numFmtId="0" fontId="14" fillId="11" borderId="5" xfId="0" applyFont="1" applyFill="1" applyBorder="1" applyAlignment="1">
      <alignment horizontal="right" vertical="center" wrapText="1"/>
    </xf>
    <xf numFmtId="0" fontId="4" fillId="10" borderId="6" xfId="0" applyFont="1" applyFill="1" applyBorder="1"/>
    <xf numFmtId="0" fontId="4" fillId="10" borderId="7" xfId="0" applyFont="1" applyFill="1" applyBorder="1"/>
    <xf numFmtId="0" fontId="19" fillId="9" borderId="0" xfId="0" applyFont="1" applyFill="1"/>
    <xf numFmtId="9" fontId="1" fillId="9" borderId="0" xfId="5" applyFont="1" applyFill="1"/>
    <xf numFmtId="3" fontId="20" fillId="9" borderId="0" xfId="0" applyNumberFormat="1" applyFont="1" applyFill="1"/>
    <xf numFmtId="164" fontId="1" fillId="9" borderId="0" xfId="5" applyNumberFormat="1" applyFont="1" applyFill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/>
    </xf>
    <xf numFmtId="165" fontId="9" fillId="5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9" fontId="9" fillId="0" borderId="0" xfId="5" applyFont="1" applyFill="1" applyBorder="1" applyAlignment="1">
      <alignment horizontal="center"/>
    </xf>
    <xf numFmtId="164" fontId="9" fillId="0" borderId="0" xfId="5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0" fillId="0" borderId="0" xfId="0" applyFont="1" applyFill="1" applyBorder="1"/>
    <xf numFmtId="0" fontId="11" fillId="0" borderId="0" xfId="0" applyFont="1" applyFill="1" applyBorder="1"/>
    <xf numFmtId="0" fontId="7" fillId="9" borderId="0" xfId="0" applyFont="1" applyFill="1"/>
    <xf numFmtId="0" fontId="7" fillId="12" borderId="0" xfId="0" applyFont="1" applyFill="1" applyBorder="1"/>
    <xf numFmtId="0" fontId="7" fillId="13" borderId="0" xfId="0" applyFont="1" applyFill="1" applyBorder="1"/>
    <xf numFmtId="0" fontId="7" fillId="9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0" fontId="4" fillId="8" borderId="0" xfId="0" applyFont="1" applyFill="1" applyBorder="1" applyAlignment="1" applyProtection="1"/>
    <xf numFmtId="3" fontId="4" fillId="8" borderId="0" xfId="0" applyNumberFormat="1" applyFont="1" applyFill="1" applyBorder="1" applyAlignment="1" applyProtection="1"/>
    <xf numFmtId="3" fontId="9" fillId="8" borderId="0" xfId="0" applyNumberFormat="1" applyFont="1" applyFill="1" applyBorder="1" applyAlignment="1" applyProtection="1"/>
    <xf numFmtId="164" fontId="9" fillId="8" borderId="0" xfId="5" applyNumberFormat="1" applyFont="1" applyFill="1" applyBorder="1" applyAlignment="1" applyProtection="1">
      <alignment horizontal="center"/>
    </xf>
    <xf numFmtId="164" fontId="9" fillId="8" borderId="0" xfId="5" applyNumberFormat="1" applyFont="1" applyFill="1" applyBorder="1" applyAlignment="1">
      <alignment horizontal="center"/>
    </xf>
    <xf numFmtId="164" fontId="1" fillId="9" borderId="0" xfId="5" applyNumberFormat="1" applyFont="1" applyFill="1"/>
    <xf numFmtId="164" fontId="1" fillId="9" borderId="0" xfId="5" applyNumberFormat="1" applyFont="1" applyFill="1"/>
    <xf numFmtId="166" fontId="10" fillId="6" borderId="2" xfId="0" applyNumberFormat="1" applyFont="1" applyFill="1" applyBorder="1" applyAlignment="1">
      <alignment horizontal="center" vertical="center"/>
    </xf>
    <xf numFmtId="166" fontId="10" fillId="0" borderId="12" xfId="0" applyNumberFormat="1" applyFont="1" applyFill="1" applyBorder="1" applyAlignment="1">
      <alignment horizontal="center" vertical="center"/>
    </xf>
    <xf numFmtId="10" fontId="11" fillId="6" borderId="0" xfId="5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0" fontId="11" fillId="0" borderId="12" xfId="5" applyNumberFormat="1" applyFont="1" applyFill="1" applyBorder="1" applyAlignment="1">
      <alignment horizontal="center"/>
    </xf>
    <xf numFmtId="164" fontId="0" fillId="9" borderId="0" xfId="5" applyNumberFormat="1" applyFont="1" applyFill="1"/>
    <xf numFmtId="0" fontId="22" fillId="0" borderId="0" xfId="0" applyFont="1" applyFill="1" applyBorder="1" applyAlignment="1">
      <alignment horizontal="right"/>
    </xf>
    <xf numFmtId="0" fontId="0" fillId="3" borderId="0" xfId="0" applyFont="1" applyFill="1"/>
    <xf numFmtId="0" fontId="5" fillId="3" borderId="0" xfId="0" applyFont="1" applyFill="1" applyBorder="1" applyAlignment="1">
      <alignment horizontal="right"/>
    </xf>
    <xf numFmtId="0" fontId="24" fillId="0" borderId="0" xfId="0" applyFont="1" applyFill="1" applyBorder="1"/>
    <xf numFmtId="0" fontId="4" fillId="3" borderId="0" xfId="0" applyFont="1" applyFill="1" applyBorder="1"/>
    <xf numFmtId="0" fontId="7" fillId="3" borderId="0" xfId="0" applyFont="1" applyFill="1"/>
    <xf numFmtId="165" fontId="9" fillId="5" borderId="8" xfId="0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10" fillId="9" borderId="0" xfId="0" applyFont="1" applyFill="1"/>
    <xf numFmtId="165" fontId="6" fillId="5" borderId="1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25" fillId="5" borderId="8" xfId="0" applyNumberFormat="1" applyFont="1" applyFill="1" applyBorder="1" applyAlignment="1">
      <alignment horizontal="center" wrapText="1"/>
    </xf>
    <xf numFmtId="165" fontId="25" fillId="5" borderId="1" xfId="0" applyNumberFormat="1" applyFont="1" applyFill="1" applyBorder="1" applyAlignment="1">
      <alignment horizontal="center" wrapText="1"/>
    </xf>
    <xf numFmtId="3" fontId="0" fillId="3" borderId="0" xfId="0" applyNumberFormat="1" applyFont="1" applyFill="1" applyBorder="1" applyAlignment="1"/>
    <xf numFmtId="0" fontId="4" fillId="5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0" xfId="0" applyAlignment="1"/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11" fillId="5" borderId="1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9" fillId="7" borderId="0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10" fontId="11" fillId="7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9" fontId="9" fillId="8" borderId="1" xfId="5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 applyProtection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3" fontId="10" fillId="6" borderId="13" xfId="0" applyNumberFormat="1" applyFont="1" applyFill="1" applyBorder="1" applyAlignment="1">
      <alignment horizontal="center"/>
    </xf>
    <xf numFmtId="3" fontId="10" fillId="6" borderId="2" xfId="0" applyNumberFormat="1" applyFont="1" applyFill="1" applyBorder="1" applyAlignment="1">
      <alignment horizontal="center"/>
    </xf>
    <xf numFmtId="164" fontId="10" fillId="6" borderId="21" xfId="5" applyNumberFormat="1" applyFont="1" applyFill="1" applyBorder="1" applyAlignment="1">
      <alignment horizontal="center"/>
    </xf>
    <xf numFmtId="164" fontId="11" fillId="6" borderId="14" xfId="5" applyNumberFormat="1" applyFont="1" applyFill="1" applyBorder="1" applyAlignment="1">
      <alignment horizontal="center"/>
    </xf>
    <xf numFmtId="3" fontId="10" fillId="9" borderId="13" xfId="0" applyNumberFormat="1" applyFont="1" applyFill="1" applyBorder="1" applyAlignment="1">
      <alignment horizontal="center"/>
    </xf>
    <xf numFmtId="3" fontId="10" fillId="9" borderId="0" xfId="0" applyNumberFormat="1" applyFont="1" applyFill="1" applyBorder="1" applyAlignment="1">
      <alignment horizontal="center"/>
    </xf>
    <xf numFmtId="164" fontId="10" fillId="9" borderId="14" xfId="5" applyNumberFormat="1" applyFont="1" applyFill="1" applyBorder="1" applyAlignment="1">
      <alignment horizontal="center"/>
    </xf>
    <xf numFmtId="164" fontId="10" fillId="9" borderId="0" xfId="5" applyNumberFormat="1" applyFont="1" applyFill="1" applyBorder="1" applyAlignment="1">
      <alignment horizontal="center"/>
    </xf>
    <xf numFmtId="164" fontId="11" fillId="9" borderId="14" xfId="5" applyNumberFormat="1" applyFont="1" applyFill="1" applyBorder="1" applyAlignment="1">
      <alignment horizontal="center"/>
    </xf>
    <xf numFmtId="164" fontId="10" fillId="6" borderId="14" xfId="5" applyNumberFormat="1" applyFont="1" applyFill="1" applyBorder="1" applyAlignment="1">
      <alignment horizontal="center"/>
    </xf>
    <xf numFmtId="3" fontId="10" fillId="7" borderId="13" xfId="0" applyNumberFormat="1" applyFont="1" applyFill="1" applyBorder="1" applyAlignment="1">
      <alignment horizontal="center"/>
    </xf>
    <xf numFmtId="164" fontId="10" fillId="7" borderId="14" xfId="5" applyNumberFormat="1" applyFont="1" applyFill="1" applyBorder="1" applyAlignment="1">
      <alignment horizontal="center"/>
    </xf>
    <xf numFmtId="164" fontId="11" fillId="7" borderId="14" xfId="5" applyNumberFormat="1" applyFont="1" applyFill="1" applyBorder="1" applyAlignment="1">
      <alignment horizontal="center"/>
    </xf>
    <xf numFmtId="10" fontId="11" fillId="7" borderId="14" xfId="5" applyNumberFormat="1" applyFont="1" applyFill="1" applyBorder="1" applyAlignment="1">
      <alignment horizontal="center"/>
    </xf>
    <xf numFmtId="3" fontId="11" fillId="9" borderId="13" xfId="0" applyNumberFormat="1" applyFont="1" applyFill="1" applyBorder="1" applyAlignment="1">
      <alignment horizontal="center"/>
    </xf>
    <xf numFmtId="3" fontId="11" fillId="9" borderId="0" xfId="0" applyNumberFormat="1" applyFont="1" applyFill="1" applyBorder="1" applyAlignment="1">
      <alignment horizontal="center"/>
    </xf>
    <xf numFmtId="0" fontId="11" fillId="9" borderId="0" xfId="0" applyFont="1" applyFill="1"/>
    <xf numFmtId="164" fontId="11" fillId="9" borderId="0" xfId="5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164" fontId="9" fillId="8" borderId="3" xfId="5" applyNumberFormat="1" applyFont="1" applyFill="1" applyBorder="1" applyAlignment="1">
      <alignment horizontal="center"/>
    </xf>
    <xf numFmtId="3" fontId="10" fillId="6" borderId="2" xfId="0" applyNumberFormat="1" applyFont="1" applyFill="1" applyBorder="1" applyAlignment="1">
      <alignment horizontal="center"/>
    </xf>
    <xf numFmtId="164" fontId="10" fillId="6" borderId="2" xfId="5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4" fontId="10" fillId="0" borderId="0" xfId="5" applyNumberFormat="1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164" fontId="10" fillId="6" borderId="0" xfId="5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164" fontId="10" fillId="7" borderId="0" xfId="5" applyNumberFormat="1" applyFont="1" applyFill="1" applyBorder="1" applyAlignment="1">
      <alignment horizontal="center"/>
    </xf>
    <xf numFmtId="164" fontId="11" fillId="6" borderId="0" xfId="5" applyNumberFormat="1" applyFont="1" applyFill="1" applyBorder="1" applyAlignment="1">
      <alignment horizontal="center"/>
    </xf>
    <xf numFmtId="3" fontId="10" fillId="7" borderId="12" xfId="0" applyNumberFormat="1" applyFont="1" applyFill="1" applyBorder="1" applyAlignment="1">
      <alignment horizontal="center"/>
    </xf>
    <xf numFmtId="164" fontId="10" fillId="7" borderId="12" xfId="5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 applyProtection="1">
      <alignment horizontal="center"/>
    </xf>
    <xf numFmtId="164" fontId="9" fillId="8" borderId="1" xfId="5" applyNumberFormat="1" applyFont="1" applyFill="1" applyBorder="1" applyAlignment="1" applyProtection="1">
      <alignment horizontal="center"/>
    </xf>
    <xf numFmtId="0" fontId="9" fillId="9" borderId="4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vertical="center" wrapText="1"/>
    </xf>
    <xf numFmtId="3" fontId="10" fillId="10" borderId="13" xfId="0" applyNumberFormat="1" applyFont="1" applyFill="1" applyBorder="1" applyAlignment="1">
      <alignment horizontal="center"/>
    </xf>
    <xf numFmtId="3" fontId="10" fillId="10" borderId="0" xfId="0" applyNumberFormat="1" applyFont="1" applyFill="1" applyBorder="1" applyAlignment="1">
      <alignment horizontal="center"/>
    </xf>
    <xf numFmtId="164" fontId="10" fillId="10" borderId="14" xfId="5" applyNumberFormat="1" applyFont="1" applyFill="1" applyBorder="1" applyAlignment="1">
      <alignment horizontal="center"/>
    </xf>
    <xf numFmtId="164" fontId="10" fillId="10" borderId="0" xfId="5" applyNumberFormat="1" applyFont="1" applyFill="1" applyBorder="1" applyAlignment="1">
      <alignment horizontal="center"/>
    </xf>
    <xf numFmtId="164" fontId="11" fillId="10" borderId="14" xfId="5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vertical="center" wrapText="1"/>
    </xf>
    <xf numFmtId="3" fontId="10" fillId="3" borderId="13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64" fontId="10" fillId="3" borderId="14" xfId="5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vertical="center" wrapText="1"/>
    </xf>
    <xf numFmtId="164" fontId="10" fillId="3" borderId="0" xfId="5" applyNumberFormat="1" applyFont="1" applyFill="1" applyBorder="1" applyAlignment="1">
      <alignment horizontal="center"/>
    </xf>
    <xf numFmtId="164" fontId="11" fillId="3" borderId="14" xfId="5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3" fontId="11" fillId="13" borderId="13" xfId="0" applyNumberFormat="1" applyFont="1" applyFill="1" applyBorder="1" applyAlignment="1">
      <alignment horizontal="center"/>
    </xf>
    <xf numFmtId="3" fontId="11" fillId="13" borderId="0" xfId="0" applyNumberFormat="1" applyFont="1" applyFill="1" applyBorder="1" applyAlignment="1">
      <alignment horizontal="center"/>
    </xf>
    <xf numFmtId="164" fontId="11" fillId="13" borderId="14" xfId="5" applyNumberFormat="1" applyFont="1" applyFill="1" applyBorder="1" applyAlignment="1">
      <alignment horizontal="center"/>
    </xf>
    <xf numFmtId="0" fontId="26" fillId="3" borderId="4" xfId="0" applyFont="1" applyFill="1" applyBorder="1" applyAlignment="1">
      <alignment vertical="center" wrapText="1"/>
    </xf>
    <xf numFmtId="164" fontId="11" fillId="13" borderId="0" xfId="5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3" fontId="11" fillId="12" borderId="13" xfId="0" applyNumberFormat="1" applyFont="1" applyFill="1" applyBorder="1" applyAlignment="1">
      <alignment horizontal="center"/>
    </xf>
    <xf numFmtId="3" fontId="11" fillId="12" borderId="0" xfId="0" applyNumberFormat="1" applyFont="1" applyFill="1" applyBorder="1" applyAlignment="1">
      <alignment horizontal="center"/>
    </xf>
    <xf numFmtId="164" fontId="11" fillId="12" borderId="14" xfId="5" applyNumberFormat="1" applyFont="1" applyFill="1" applyBorder="1" applyAlignment="1">
      <alignment horizontal="center"/>
    </xf>
    <xf numFmtId="164" fontId="11" fillId="12" borderId="0" xfId="5" applyNumberFormat="1" applyFont="1" applyFill="1" applyBorder="1" applyAlignment="1">
      <alignment horizontal="center"/>
    </xf>
    <xf numFmtId="10" fontId="11" fillId="9" borderId="14" xfId="5" applyNumberFormat="1" applyFont="1" applyFill="1" applyBorder="1" applyAlignment="1">
      <alignment horizontal="center"/>
    </xf>
    <xf numFmtId="3" fontId="9" fillId="11" borderId="5" xfId="0" applyNumberFormat="1" applyFont="1" applyFill="1" applyBorder="1" applyAlignment="1">
      <alignment horizontal="right" vertical="center" wrapText="1"/>
    </xf>
    <xf numFmtId="164" fontId="9" fillId="11" borderId="9" xfId="0" applyNumberFormat="1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vertical="center" wrapText="1"/>
    </xf>
    <xf numFmtId="3" fontId="9" fillId="11" borderId="10" xfId="0" applyNumberFormat="1" applyFont="1" applyFill="1" applyBorder="1" applyAlignment="1">
      <alignment horizontal="right" vertical="center" wrapText="1"/>
    </xf>
    <xf numFmtId="3" fontId="9" fillId="11" borderId="11" xfId="0" applyNumberFormat="1" applyFont="1" applyFill="1" applyBorder="1" applyAlignment="1">
      <alignment horizontal="right" vertical="center" wrapText="1"/>
    </xf>
    <xf numFmtId="164" fontId="9" fillId="11" borderId="11" xfId="0" applyNumberFormat="1" applyFont="1" applyFill="1" applyBorder="1" applyAlignment="1">
      <alignment horizontal="right" vertical="center" wrapText="1"/>
    </xf>
    <xf numFmtId="164" fontId="9" fillId="11" borderId="5" xfId="0" applyNumberFormat="1" applyFont="1" applyFill="1" applyBorder="1" applyAlignment="1">
      <alignment horizontal="right" vertical="center" wrapText="1"/>
    </xf>
    <xf numFmtId="3" fontId="10" fillId="10" borderId="15" xfId="0" applyNumberFormat="1" applyFont="1" applyFill="1" applyBorder="1" applyAlignment="1">
      <alignment horizontal="center"/>
    </xf>
    <xf numFmtId="164" fontId="9" fillId="10" borderId="16" xfId="5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vertical="center" wrapText="1"/>
    </xf>
    <xf numFmtId="3" fontId="10" fillId="10" borderId="6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right" vertical="center" wrapText="1"/>
    </xf>
    <xf numFmtId="3" fontId="10" fillId="10" borderId="18" xfId="0" applyNumberFormat="1" applyFont="1" applyFill="1" applyBorder="1" applyAlignment="1">
      <alignment horizontal="center"/>
    </xf>
    <xf numFmtId="164" fontId="9" fillId="10" borderId="19" xfId="5" applyNumberFormat="1" applyFont="1" applyFill="1" applyBorder="1" applyAlignment="1">
      <alignment horizontal="center"/>
    </xf>
    <xf numFmtId="3" fontId="10" fillId="10" borderId="7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 applyAlignment="1">
      <alignment horizontal="right" vertical="center" wrapText="1"/>
    </xf>
    <xf numFmtId="164" fontId="10" fillId="0" borderId="2" xfId="5" applyNumberFormat="1" applyFont="1" applyFill="1" applyBorder="1" applyAlignment="1">
      <alignment horizontal="center"/>
    </xf>
    <xf numFmtId="164" fontId="10" fillId="0" borderId="12" xfId="5" applyNumberFormat="1" applyFont="1" applyFill="1" applyBorder="1" applyAlignment="1">
      <alignment horizontal="center"/>
    </xf>
  </cellXfs>
  <cellStyles count="6">
    <cellStyle name="FUTURA9" xfId="1"/>
    <cellStyle name="Normal" xfId="0" builtinId="0"/>
    <cellStyle name="Normal 2" xfId="2"/>
    <cellStyle name="Normal 2 2" xfId="3"/>
    <cellStyle name="Normal 3" xfId="4"/>
    <cellStyle name="Porcentaje" xfId="5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619623766541376E-4"/>
          <c:y val="9.012755324403636E-2"/>
          <c:w val="0.87303519986830913"/>
          <c:h val="0.83656157604805326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8B3307"/>
              </a:solidFill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D8510A"/>
                  </a:gs>
                  <a:gs pos="50000">
                    <a:schemeClr val="accent6">
                      <a:lumMod val="40000"/>
                      <a:lumOff val="60000"/>
                    </a:schemeClr>
                  </a:gs>
                  <a:gs pos="100000">
                    <a:srgbClr val="D8510A"/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dPt>
          <c:dPt>
            <c:idx val="2"/>
            <c:bubble3D val="0"/>
            <c:spPr>
              <a:solidFill>
                <a:srgbClr val="F7C275"/>
              </a:solidFill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4"/>
            <c:bubble3D val="0"/>
            <c:spPr>
              <a:solidFill>
                <a:schemeClr val="tx2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rgbClr val="215968">
                  <a:alpha val="41000"/>
                </a:srgbClr>
              </a:solidFill>
            </c:spPr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9"/>
            <c:bubble3D val="0"/>
            <c:spPr>
              <a:solidFill>
                <a:schemeClr val="bg2"/>
              </a:solidFill>
            </c:spPr>
          </c:dPt>
          <c:dPt>
            <c:idx val="10"/>
            <c:bubble3D val="0"/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</a:defRPr>
                    </a:pPr>
                    <a:r>
                      <a:rPr lang="es-ES" sz="900">
                        <a:solidFill>
                          <a:schemeClr val="bg1"/>
                        </a:solidFill>
                      </a:rPr>
                      <a:t>Carbón
11,6%</a:t>
                    </a:r>
                    <a:endParaRPr lang="es-ES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739864833968925"/>
                  <c:y val="-0.19503283433444338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Petróleo
42,9%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ES" sz="900"/>
                      <a:t>Gas Natural
19,9%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s-ES" sz="900"/>
                      <a:t>Nuclear
12,2%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4859575479894284E-2"/>
                  <c:y val="-0.165401206767973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4712661361379559E-2"/>
                  <c:y val="-0.1516533604031203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Saldo Eléctrico
-0,2%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672473867595819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Hidráulica
2,3%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40185830429733"/>
                  <c:y val="1.0540237240662938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Eólica
3,6%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3019429862933801"/>
                  <c:y val="-5.6648395982304336E-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Biomasa, biogás y RSU 4,1%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394942038495188"/>
                  <c:y val="4.7114252061248524E-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Biocarburantes 0,8%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5563298490127758"/>
                  <c:y val="1.0540237240662938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Solar 2,4%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0905923344947737E-2"/>
                  <c:y val="4.216032284501977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Geotérmica
0,02%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s-ES" sz="900"/>
                      <a:t>Energías Renovables
13,3%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  <a:prstDash val="sysDot"/>
                </a:ln>
              </c:spPr>
            </c:leaderLines>
          </c:dLbls>
          <c:cat>
            <c:strRef>
              <c:f>'Energía Primaria'!$B$40:$B$51</c:f>
              <c:strCache>
                <c:ptCount val="12"/>
                <c:pt idx="0">
                  <c:v>Carbón</c:v>
                </c:pt>
                <c:pt idx="1">
                  <c:v>Petróleo</c:v>
                </c:pt>
                <c:pt idx="2">
                  <c:v>Gas Natural</c:v>
                </c:pt>
                <c:pt idx="3">
                  <c:v>Nuclear</c:v>
                </c:pt>
                <c:pt idx="4">
                  <c:v>Residuos no Renovables</c:v>
                </c:pt>
                <c:pt idx="5">
                  <c:v>Saldo Eléctrico</c:v>
                </c:pt>
                <c:pt idx="6">
                  <c:v>Hidráulica</c:v>
                </c:pt>
                <c:pt idx="7">
                  <c:v>Eólica</c:v>
                </c:pt>
                <c:pt idx="8">
                  <c:v>Biomasa, biogás y RSU</c:v>
                </c:pt>
                <c:pt idx="9">
                  <c:v>Biocarburantes</c:v>
                </c:pt>
                <c:pt idx="10">
                  <c:v>Solar</c:v>
                </c:pt>
                <c:pt idx="11">
                  <c:v>Geotérmica</c:v>
                </c:pt>
              </c:strCache>
            </c:strRef>
          </c:cat>
          <c:val>
            <c:numRef>
              <c:f>'Energía Primaria'!$D$40:$D$51</c:f>
              <c:numCache>
                <c:formatCode>#,##0</c:formatCode>
                <c:ptCount val="12"/>
                <c:pt idx="0">
                  <c:v>14270.733817535311</c:v>
                </c:pt>
                <c:pt idx="1">
                  <c:v>52554.683200678715</c:v>
                </c:pt>
                <c:pt idx="2">
                  <c:v>24338.559539376001</c:v>
                </c:pt>
                <c:pt idx="3">
                  <c:v>14989.362010848485</c:v>
                </c:pt>
                <c:pt idx="4">
                  <c:v>170.02774984192973</c:v>
                </c:pt>
                <c:pt idx="5">
                  <c:v>-144.05842799999999</c:v>
                </c:pt>
                <c:pt idx="6">
                  <c:v>2849.9399881163918</c:v>
                </c:pt>
                <c:pt idx="7">
                  <c:v>4416.1459008379315</c:v>
                </c:pt>
                <c:pt idx="8">
                  <c:v>5066.8481475171229</c:v>
                </c:pt>
                <c:pt idx="9">
                  <c:v>1021.7125513709998</c:v>
                </c:pt>
                <c:pt idx="10">
                  <c:v>2964.9772108242701</c:v>
                </c:pt>
                <c:pt idx="11">
                  <c:v>18.922439195732437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50"/>
        <c:splitType val="pos"/>
        <c:splitPos val="6"/>
        <c:secondPieSize val="97"/>
        <c:ser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serLines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99057190115225"/>
          <c:y val="0.17893253265716835"/>
          <c:w val="0.51825931247333334"/>
          <c:h val="0.793614477885211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B3307"/>
              </a:solidFill>
            </c:spPr>
          </c:dPt>
          <c:dPt>
            <c:idx val="1"/>
            <c:bubble3D val="0"/>
            <c:spPr>
              <a:gradFill>
                <a:gsLst>
                  <a:gs pos="0">
                    <a:srgbClr val="D8510A"/>
                  </a:gs>
                  <a:gs pos="50000">
                    <a:schemeClr val="accent6">
                      <a:lumMod val="40000"/>
                      <a:lumOff val="60000"/>
                    </a:schemeClr>
                  </a:gs>
                  <a:gs pos="100000">
                    <a:srgbClr val="D8510A"/>
                  </a:gs>
                </a:gsLst>
                <a:path path="circle">
                  <a:fillToRect l="100000" t="100000"/>
                </a:path>
              </a:gradFill>
            </c:spPr>
          </c:dPt>
          <c:dPt>
            <c:idx val="2"/>
            <c:bubble3D val="0"/>
            <c:spPr>
              <a:solidFill>
                <a:srgbClr val="F7C275"/>
              </a:solidFill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4"/>
            <c:bubble3D val="0"/>
            <c:spPr>
              <a:solidFill>
                <a:srgbClr val="C7DE74"/>
              </a:solidFill>
            </c:spPr>
          </c:dPt>
          <c:dPt>
            <c:idx val="5"/>
            <c:bubble3D val="0"/>
            <c:spPr>
              <a:solidFill>
                <a:srgbClr val="728E3A"/>
              </a:solidFill>
            </c:spPr>
          </c:dPt>
          <c:dLbls>
            <c:dLbl>
              <c:idx val="0"/>
              <c:layout>
                <c:manualLayout>
                  <c:x val="0.10706953630796151"/>
                  <c:y val="5.94882429819729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1193784776902888"/>
                  <c:y val="-4.73421686486720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650563210848645"/>
                  <c:y val="-0.176149552734479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7254383202099728E-2"/>
                  <c:y val="3.659635138200322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209077865266842"/>
                  <c:y val="5.869457675815214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478530183727034E-2"/>
                  <c:y val="1.371742112482853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  <a:prstDash val="sysDot"/>
                </a:ln>
              </c:spPr>
            </c:leaderLines>
          </c:dLbls>
          <c:cat>
            <c:strRef>
              <c:f>'Energía Final'!$B$28:$B$33</c:f>
              <c:strCache>
                <c:ptCount val="6"/>
                <c:pt idx="0">
                  <c:v>Carbón</c:v>
                </c:pt>
                <c:pt idx="1">
                  <c:v>Productos Petrolíferos</c:v>
                </c:pt>
                <c:pt idx="2">
                  <c:v>Gas Natural</c:v>
                </c:pt>
                <c:pt idx="3">
                  <c:v>Electricidad no renovable</c:v>
                </c:pt>
                <c:pt idx="4">
                  <c:v>Electricidad renovable</c:v>
                </c:pt>
                <c:pt idx="5">
                  <c:v>Renovables Térmicas</c:v>
                </c:pt>
              </c:strCache>
            </c:strRef>
          </c:cat>
          <c:val>
            <c:numRef>
              <c:f>'Energía Final'!$C$28:$C$33</c:f>
              <c:numCache>
                <c:formatCode>#,##0</c:formatCode>
                <c:ptCount val="6"/>
                <c:pt idx="0">
                  <c:v>1555.8355239587772</c:v>
                </c:pt>
                <c:pt idx="1">
                  <c:v>43477.115355406728</c:v>
                </c:pt>
                <c:pt idx="2">
                  <c:v>13830.243618091681</c:v>
                </c:pt>
                <c:pt idx="3">
                  <c:v>12956.562210553038</c:v>
                </c:pt>
                <c:pt idx="4">
                  <c:v>7105.6719514589313</c:v>
                </c:pt>
                <c:pt idx="5">
                  <c:v>5492.5088300765774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361950</xdr:colOff>
      <xdr:row>2</xdr:row>
      <xdr:rowOff>142875</xdr:rowOff>
    </xdr:to>
    <xdr:pic>
      <xdr:nvPicPr>
        <xdr:cNvPr id="1687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323850</xdr:colOff>
      <xdr:row>37</xdr:row>
      <xdr:rowOff>0</xdr:rowOff>
    </xdr:from>
    <xdr:to>
      <xdr:col>17</xdr:col>
      <xdr:colOff>0</xdr:colOff>
      <xdr:row>53</xdr:row>
      <xdr:rowOff>85725</xdr:rowOff>
    </xdr:to>
    <xdr:graphicFrame macro="">
      <xdr:nvGraphicFramePr>
        <xdr:cNvPr id="168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0.80829</cdr:x>
      <cdr:y>0.89439</cdr:y>
    </cdr:from>
    <cdr:to>
      <cdr:x>0.84918</cdr:x>
      <cdr:y>0.93676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4457700" y="2581275"/>
          <a:ext cx="225506" cy="1222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428625</xdr:colOff>
      <xdr:row>2</xdr:row>
      <xdr:rowOff>133350</xdr:rowOff>
    </xdr:to>
    <xdr:pic>
      <xdr:nvPicPr>
        <xdr:cNvPr id="766118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25</xdr:row>
      <xdr:rowOff>0</xdr:rowOff>
    </xdr:from>
    <xdr:to>
      <xdr:col>15</xdr:col>
      <xdr:colOff>247650</xdr:colOff>
      <xdr:row>39</xdr:row>
      <xdr:rowOff>19050</xdr:rowOff>
    </xdr:to>
    <xdr:graphicFrame macro="">
      <xdr:nvGraphicFramePr>
        <xdr:cNvPr id="272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38100</xdr:rowOff>
    </xdr:from>
    <xdr:to>
      <xdr:col>3</xdr:col>
      <xdr:colOff>428625</xdr:colOff>
      <xdr:row>2</xdr:row>
      <xdr:rowOff>142875</xdr:rowOff>
    </xdr:to>
    <xdr:pic>
      <xdr:nvPicPr>
        <xdr:cNvPr id="272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676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590550</xdr:colOff>
      <xdr:row>2</xdr:row>
      <xdr:rowOff>104775</xdr:rowOff>
    </xdr:to>
    <xdr:pic>
      <xdr:nvPicPr>
        <xdr:cNvPr id="776371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495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209550</xdr:colOff>
      <xdr:row>2</xdr:row>
      <xdr:rowOff>142875</xdr:rowOff>
    </xdr:to>
    <xdr:pic>
      <xdr:nvPicPr>
        <xdr:cNvPr id="1422344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2676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41</xdr:row>
      <xdr:rowOff>0</xdr:rowOff>
    </xdr:from>
    <xdr:to>
      <xdr:col>14</xdr:col>
      <xdr:colOff>570204</xdr:colOff>
      <xdr:row>61</xdr:row>
      <xdr:rowOff>142453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6877050"/>
          <a:ext cx="10371429" cy="3380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66675</xdr:rowOff>
    </xdr:from>
    <xdr:to>
      <xdr:col>14</xdr:col>
      <xdr:colOff>636865</xdr:colOff>
      <xdr:row>41</xdr:row>
      <xdr:rowOff>37699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705225"/>
          <a:ext cx="10485715" cy="3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510A"/>
    <pageSetUpPr fitToPage="1"/>
  </sheetPr>
  <dimension ref="B1:T55"/>
  <sheetViews>
    <sheetView showGridLines="0" tabSelected="1" zoomScaleNormal="100" workbookViewId="0">
      <selection activeCell="L25" activeCellId="2" sqref="L17:L19 L22 L25:L28"/>
    </sheetView>
  </sheetViews>
  <sheetFormatPr baseColWidth="10" defaultRowHeight="12.75"/>
  <cols>
    <col min="1" max="1" width="1.140625" style="1" customWidth="1"/>
    <col min="2" max="2" width="32.140625" style="1" customWidth="1"/>
    <col min="3" max="6" width="7.85546875" style="1" customWidth="1"/>
    <col min="7" max="7" width="10.42578125" style="1" customWidth="1"/>
    <col min="8" max="14" width="7.85546875" style="1" customWidth="1"/>
    <col min="15" max="15" width="8.140625" style="1" customWidth="1"/>
    <col min="16" max="16" width="11.7109375" style="1" bestFit="1" customWidth="1"/>
    <col min="17" max="17" width="12.7109375" style="1" customWidth="1"/>
    <col min="18" max="16384" width="11.42578125" style="1"/>
  </cols>
  <sheetData>
    <row r="1" spans="2:17" ht="13.15" customHeight="1">
      <c r="Q1" s="4" t="s">
        <v>65</v>
      </c>
    </row>
    <row r="2" spans="2:17" ht="13.15" customHeight="1">
      <c r="B2" s="2"/>
      <c r="E2" s="3"/>
      <c r="P2" s="130"/>
      <c r="Q2" s="5" t="s">
        <v>33</v>
      </c>
    </row>
    <row r="3" spans="2:17" ht="13.15" customHeight="1">
      <c r="B3" s="2"/>
      <c r="E3" s="3"/>
      <c r="P3" s="4"/>
      <c r="Q3" s="4" t="s">
        <v>22</v>
      </c>
    </row>
    <row r="4" spans="2:17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8"/>
      <c r="Q4" s="6"/>
    </row>
    <row r="5" spans="2:17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11"/>
      <c r="Q5" s="9"/>
    </row>
    <row r="6" spans="2:17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  <c r="P6" s="16"/>
      <c r="Q6" s="16"/>
    </row>
    <row r="7" spans="2:17" ht="5.0999999999999996" customHeight="1">
      <c r="B7" s="2"/>
      <c r="C7" s="17"/>
      <c r="D7" s="18"/>
      <c r="E7" s="17"/>
      <c r="F7" s="19"/>
      <c r="G7" s="17"/>
      <c r="H7" s="17"/>
    </row>
    <row r="8" spans="2:17" ht="15.75">
      <c r="B8" s="145" t="s">
        <v>57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</row>
    <row r="9" spans="2:17" ht="15">
      <c r="B9" s="162" t="s">
        <v>70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</row>
    <row r="10" spans="2:17" ht="6" customHeight="1">
      <c r="B10" s="20"/>
      <c r="C10" s="17"/>
      <c r="D10" s="17"/>
      <c r="E10" s="17"/>
      <c r="F10" s="17"/>
      <c r="G10" s="17"/>
      <c r="H10" s="17"/>
    </row>
    <row r="11" spans="2:17" ht="14.1" customHeight="1">
      <c r="B11" s="100" t="s">
        <v>23</v>
      </c>
      <c r="C11" s="50">
        <v>42005</v>
      </c>
      <c r="D11" s="50">
        <v>42036</v>
      </c>
      <c r="E11" s="50">
        <v>42064</v>
      </c>
      <c r="F11" s="50">
        <v>42095</v>
      </c>
      <c r="G11" s="50">
        <v>42125</v>
      </c>
      <c r="H11" s="50">
        <v>42156</v>
      </c>
      <c r="I11" s="50">
        <v>42186</v>
      </c>
      <c r="J11" s="50">
        <v>42217</v>
      </c>
      <c r="K11" s="50">
        <v>42248</v>
      </c>
      <c r="L11" s="50">
        <v>42278</v>
      </c>
      <c r="M11" s="50">
        <v>42309</v>
      </c>
      <c r="N11" s="50">
        <v>42339</v>
      </c>
      <c r="O11" s="51" t="s">
        <v>0</v>
      </c>
      <c r="P11" s="51" t="s">
        <v>1</v>
      </c>
      <c r="Q11" s="51" t="s">
        <v>62</v>
      </c>
    </row>
    <row r="12" spans="2:17" ht="14.1" customHeight="1">
      <c r="B12" s="23" t="s">
        <v>2</v>
      </c>
      <c r="C12" s="163">
        <v>1415.5150338335677</v>
      </c>
      <c r="D12" s="163">
        <v>947.61627091521655</v>
      </c>
      <c r="E12" s="163">
        <v>865.57855058522409</v>
      </c>
      <c r="F12" s="163">
        <v>898.0757187393865</v>
      </c>
      <c r="G12" s="163">
        <v>893.80537798942066</v>
      </c>
      <c r="H12" s="163">
        <v>1530.7335671472601</v>
      </c>
      <c r="I12" s="163">
        <v>1721.7101099916599</v>
      </c>
      <c r="J12" s="163">
        <v>1509.9983207517603</v>
      </c>
      <c r="K12" s="163">
        <v>1304.9119540572581</v>
      </c>
      <c r="L12" s="163">
        <v>1172.5360815010949</v>
      </c>
      <c r="M12" s="163"/>
      <c r="N12" s="163"/>
      <c r="O12" s="164">
        <v>12260.480985511847</v>
      </c>
      <c r="P12" s="165">
        <v>0.1198510418621071</v>
      </c>
      <c r="Q12" s="166">
        <v>0.23037196598932819</v>
      </c>
    </row>
    <row r="13" spans="2:17" ht="14.1" customHeight="1">
      <c r="B13" s="2" t="s">
        <v>3</v>
      </c>
      <c r="C13" s="167">
        <v>4790.8823021354638</v>
      </c>
      <c r="D13" s="167">
        <v>3301.7314965246605</v>
      </c>
      <c r="E13" s="167">
        <v>4032.1099791475986</v>
      </c>
      <c r="F13" s="167">
        <v>4560.9067477459239</v>
      </c>
      <c r="G13" s="167">
        <v>4498.5697019573281</v>
      </c>
      <c r="H13" s="167">
        <v>4300.6348821310003</v>
      </c>
      <c r="I13" s="167">
        <v>4947.583413849924</v>
      </c>
      <c r="J13" s="167">
        <v>4654.1153046734635</v>
      </c>
      <c r="K13" s="167">
        <v>3711.7303334304133</v>
      </c>
      <c r="L13" s="167">
        <v>5200.6051590829402</v>
      </c>
      <c r="M13" s="167"/>
      <c r="N13" s="167"/>
      <c r="O13" s="47">
        <v>43998.869320678714</v>
      </c>
      <c r="P13" s="168">
        <v>0.4301063176126198</v>
      </c>
      <c r="Q13" s="169">
        <v>4.3010561735641106E-2</v>
      </c>
    </row>
    <row r="14" spans="2:17" ht="14.1" customHeight="1">
      <c r="B14" s="23" t="s">
        <v>4</v>
      </c>
      <c r="C14" s="163">
        <v>2618.73612</v>
      </c>
      <c r="D14" s="163">
        <v>2404.8752759999993</v>
      </c>
      <c r="E14" s="163">
        <v>2211.1655219999998</v>
      </c>
      <c r="F14" s="163">
        <v>1810.4968553760007</v>
      </c>
      <c r="G14" s="163">
        <v>1744.442747999999</v>
      </c>
      <c r="H14" s="163">
        <v>1698.9919200000013</v>
      </c>
      <c r="I14" s="163">
        <v>1964.1240719999976</v>
      </c>
      <c r="J14" s="163">
        <v>1681.9646939999998</v>
      </c>
      <c r="K14" s="163">
        <v>1749.2492880000018</v>
      </c>
      <c r="L14" s="163">
        <v>1959.2463239999984</v>
      </c>
      <c r="M14" s="163"/>
      <c r="N14" s="163"/>
      <c r="O14" s="164">
        <v>19843.292819376002</v>
      </c>
      <c r="P14" s="165">
        <v>0.19397602110287815</v>
      </c>
      <c r="Q14" s="166">
        <v>3.5212506659313192E-2</v>
      </c>
    </row>
    <row r="15" spans="2:17" ht="14.1" customHeight="1">
      <c r="B15" s="2" t="s">
        <v>5</v>
      </c>
      <c r="C15" s="167">
        <v>1427.1279496</v>
      </c>
      <c r="D15" s="167">
        <v>1282.2760455999999</v>
      </c>
      <c r="E15" s="167">
        <v>1414.1826446</v>
      </c>
      <c r="F15" s="167">
        <v>1277.3397603999999</v>
      </c>
      <c r="G15" s="167">
        <v>967.33521240000005</v>
      </c>
      <c r="H15" s="167">
        <v>1031.4055466</v>
      </c>
      <c r="I15" s="167">
        <v>1314.4406005999999</v>
      </c>
      <c r="J15" s="167">
        <v>1359.4978194</v>
      </c>
      <c r="K15" s="167">
        <v>1332.2070056</v>
      </c>
      <c r="L15" s="167">
        <v>1118.4175412</v>
      </c>
      <c r="M15" s="167"/>
      <c r="N15" s="167"/>
      <c r="O15" s="47">
        <v>12524.230126</v>
      </c>
      <c r="P15" s="168">
        <v>0.12242929383403989</v>
      </c>
      <c r="Q15" s="169">
        <v>4.5537258884942311E-3</v>
      </c>
    </row>
    <row r="16" spans="2:17" ht="14.1" customHeight="1">
      <c r="B16" s="23" t="s">
        <v>6</v>
      </c>
      <c r="C16" s="163">
        <v>1410.8000784836047</v>
      </c>
      <c r="D16" s="163">
        <v>1544.0601301446118</v>
      </c>
      <c r="E16" s="163">
        <v>1583.9918842627592</v>
      </c>
      <c r="F16" s="163">
        <v>1277.7623007478298</v>
      </c>
      <c r="G16" s="163">
        <v>1547.5835495573781</v>
      </c>
      <c r="H16" s="163">
        <v>1325.2846620550322</v>
      </c>
      <c r="I16" s="163">
        <v>1389.2415478678911</v>
      </c>
      <c r="J16" s="163">
        <v>1289.8307638790022</v>
      </c>
      <c r="K16" s="163">
        <v>1146.9399125592718</v>
      </c>
      <c r="L16" s="163">
        <v>1115.1313826621099</v>
      </c>
      <c r="M16" s="163"/>
      <c r="N16" s="163"/>
      <c r="O16" s="164">
        <v>13630.626212219491</v>
      </c>
      <c r="P16" s="165">
        <v>0.1332447523631351</v>
      </c>
      <c r="Q16" s="166">
        <v>-6.4280664820463795E-2</v>
      </c>
    </row>
    <row r="17" spans="2:20" ht="14.1" customHeight="1">
      <c r="B17" s="27" t="s">
        <v>13</v>
      </c>
      <c r="C17" s="170">
        <v>243.36350771636006</v>
      </c>
      <c r="D17" s="170">
        <v>329.11510706043998</v>
      </c>
      <c r="E17" s="170">
        <v>356.75098827471999</v>
      </c>
      <c r="F17" s="170">
        <v>244.19534378705995</v>
      </c>
      <c r="G17" s="170">
        <v>279.83512940357997</v>
      </c>
      <c r="H17" s="170">
        <v>229.24759674559999</v>
      </c>
      <c r="I17" s="170">
        <v>189.71769847419998</v>
      </c>
      <c r="J17" s="170">
        <v>161.33489700184001</v>
      </c>
      <c r="K17" s="170">
        <v>154.80224022174002</v>
      </c>
      <c r="L17" s="170">
        <v>165.76234542079999</v>
      </c>
      <c r="M17" s="170"/>
      <c r="N17" s="170"/>
      <c r="O17" s="171">
        <v>2354.1248541063401</v>
      </c>
      <c r="P17" s="172">
        <v>2.3012499817220412E-2</v>
      </c>
      <c r="Q17" s="173">
        <v>-0.1784204307249867</v>
      </c>
    </row>
    <row r="18" spans="2:20" ht="14.1" customHeight="1">
      <c r="B18" s="28" t="s">
        <v>14</v>
      </c>
      <c r="C18" s="170">
        <v>430.50019572510695</v>
      </c>
      <c r="D18" s="170">
        <v>520.06606740449058</v>
      </c>
      <c r="E18" s="170">
        <v>426.07312093790199</v>
      </c>
      <c r="F18" s="170">
        <v>341.7700375640726</v>
      </c>
      <c r="G18" s="170">
        <v>420.51172048045601</v>
      </c>
      <c r="H18" s="170">
        <v>251.98047799084631</v>
      </c>
      <c r="I18" s="170">
        <v>270.16979004630105</v>
      </c>
      <c r="J18" s="170">
        <v>285.43020029729422</v>
      </c>
      <c r="K18" s="170">
        <v>261.0329965678892</v>
      </c>
      <c r="L18" s="170">
        <v>337.70854168676203</v>
      </c>
      <c r="M18" s="170"/>
      <c r="N18" s="170"/>
      <c r="O18" s="171">
        <v>3545.2431487011208</v>
      </c>
      <c r="P18" s="172">
        <v>3.4656151380066579E-2</v>
      </c>
      <c r="Q18" s="173">
        <v>-2.1290735453906473E-2</v>
      </c>
    </row>
    <row r="19" spans="2:20" ht="14.1" customHeight="1">
      <c r="B19" s="28" t="s">
        <v>17</v>
      </c>
      <c r="C19" s="170">
        <v>493.78098493150043</v>
      </c>
      <c r="D19" s="170">
        <v>449.07062192554741</v>
      </c>
      <c r="E19" s="170">
        <v>433.56819985924142</v>
      </c>
      <c r="F19" s="170">
        <v>332.52455368309256</v>
      </c>
      <c r="G19" s="170">
        <v>343.7460959858015</v>
      </c>
      <c r="H19" s="170">
        <v>319.25885118215109</v>
      </c>
      <c r="I19" s="170">
        <v>330.29215874954269</v>
      </c>
      <c r="J19" s="170">
        <v>370.88228846185825</v>
      </c>
      <c r="K19" s="170">
        <v>325.41098263075429</v>
      </c>
      <c r="L19" s="170">
        <v>342.27271387422445</v>
      </c>
      <c r="M19" s="170"/>
      <c r="N19" s="170"/>
      <c r="O19" s="171">
        <v>3740.8074512837138</v>
      </c>
      <c r="P19" s="172">
        <v>3.6567869643261745E-2</v>
      </c>
      <c r="Q19" s="173">
        <v>-7.4551356056906881E-2</v>
      </c>
    </row>
    <row r="20" spans="2:20" s="109" customFormat="1" ht="14.1" customHeight="1">
      <c r="B20" s="116" t="s">
        <v>7</v>
      </c>
      <c r="C20" s="174">
        <v>398.34142732484634</v>
      </c>
      <c r="D20" s="174">
        <v>369.39992209614655</v>
      </c>
      <c r="E20" s="174">
        <v>343.53452183059665</v>
      </c>
      <c r="F20" s="174">
        <v>262.73023253787551</v>
      </c>
      <c r="G20" s="174">
        <v>256.61045176779913</v>
      </c>
      <c r="H20" s="174">
        <v>234.99786265910987</v>
      </c>
      <c r="I20" s="174">
        <v>236.36926163984813</v>
      </c>
      <c r="J20" s="174">
        <v>273.67438542810191</v>
      </c>
      <c r="K20" s="174">
        <v>231.69992680843305</v>
      </c>
      <c r="L20" s="174">
        <v>247.18207987217988</v>
      </c>
      <c r="M20" s="174"/>
      <c r="N20" s="174"/>
      <c r="O20" s="47">
        <v>2854.5400719649369</v>
      </c>
      <c r="P20" s="168">
        <v>2.7904256127179106E-2</v>
      </c>
      <c r="Q20" s="168">
        <v>1.842115442796155E-2</v>
      </c>
    </row>
    <row r="21" spans="2:20" s="109" customFormat="1" ht="14.1" customHeight="1">
      <c r="B21" s="116" t="s">
        <v>37</v>
      </c>
      <c r="C21" s="174">
        <v>95.439557606654105</v>
      </c>
      <c r="D21" s="174">
        <v>79.670699829400846</v>
      </c>
      <c r="E21" s="174">
        <v>90.033678028644772</v>
      </c>
      <c r="F21" s="174">
        <v>69.794321145217069</v>
      </c>
      <c r="G21" s="174">
        <v>87.135644218002383</v>
      </c>
      <c r="H21" s="174">
        <v>84.26098852304122</v>
      </c>
      <c r="I21" s="174">
        <v>93.92289710969456</v>
      </c>
      <c r="J21" s="174">
        <v>97.20790303375631</v>
      </c>
      <c r="K21" s="174">
        <v>93.711055822321242</v>
      </c>
      <c r="L21" s="174">
        <v>95.090634002044553</v>
      </c>
      <c r="M21" s="174"/>
      <c r="N21" s="174"/>
      <c r="O21" s="47">
        <v>886.26737931877699</v>
      </c>
      <c r="P21" s="168">
        <v>8.6636135160826442E-3</v>
      </c>
      <c r="Q21" s="168">
        <v>-0.28483473193609976</v>
      </c>
    </row>
    <row r="22" spans="2:20" ht="14.1" customHeight="1">
      <c r="B22" s="28" t="s">
        <v>18</v>
      </c>
      <c r="C22" s="170">
        <v>19.054393508886164</v>
      </c>
      <c r="D22" s="170">
        <v>17.015035117195147</v>
      </c>
      <c r="E22" s="170">
        <v>18.394984725344642</v>
      </c>
      <c r="F22" s="170">
        <v>17.595016380659018</v>
      </c>
      <c r="G22" s="170">
        <v>18.600227630132139</v>
      </c>
      <c r="H22" s="170">
        <v>18.925196951800309</v>
      </c>
      <c r="I22" s="170">
        <v>19.211602281373921</v>
      </c>
      <c r="J22" s="170">
        <v>19.091045322190396</v>
      </c>
      <c r="K22" s="170">
        <v>18.270873288525976</v>
      </c>
      <c r="L22" s="170">
        <v>18.769257673409122</v>
      </c>
      <c r="M22" s="170"/>
      <c r="N22" s="170"/>
      <c r="O22" s="171">
        <v>184.92763287951686</v>
      </c>
      <c r="P22" s="172">
        <v>1.8077406176718654E-3</v>
      </c>
      <c r="Q22" s="173">
        <v>-0.13568320978568549</v>
      </c>
      <c r="T22" s="109"/>
    </row>
    <row r="23" spans="2:20" s="109" customFormat="1" ht="14.1" customHeight="1">
      <c r="B23" s="116" t="s">
        <v>8</v>
      </c>
      <c r="C23" s="174">
        <v>2.0597570020458615</v>
      </c>
      <c r="D23" s="174">
        <v>2.0597570020458615</v>
      </c>
      <c r="E23" s="174">
        <v>2.0597570020458615</v>
      </c>
      <c r="F23" s="174">
        <v>2.0597570020458615</v>
      </c>
      <c r="G23" s="174">
        <v>2.0597570020458615</v>
      </c>
      <c r="H23" s="174">
        <v>2.0597570020458615</v>
      </c>
      <c r="I23" s="174">
        <v>2.0597570020458615</v>
      </c>
      <c r="J23" s="174">
        <v>2.0597570020458615</v>
      </c>
      <c r="K23" s="174">
        <v>2.0597570020458615</v>
      </c>
      <c r="L23" s="174">
        <v>2.0597570020458615</v>
      </c>
      <c r="M23" s="174"/>
      <c r="N23" s="174"/>
      <c r="O23" s="47">
        <v>20.597570020458619</v>
      </c>
      <c r="P23" s="175">
        <v>2.0134937851923172E-4</v>
      </c>
      <c r="Q23" s="168">
        <v>7.9554111915084436E-2</v>
      </c>
    </row>
    <row r="24" spans="2:20" s="109" customFormat="1" ht="14.1" customHeight="1">
      <c r="B24" s="116" t="s">
        <v>38</v>
      </c>
      <c r="C24" s="174">
        <v>16.994636506840301</v>
      </c>
      <c r="D24" s="174">
        <v>14.955278115149286</v>
      </c>
      <c r="E24" s="174">
        <v>16.335227723298782</v>
      </c>
      <c r="F24" s="174">
        <v>15.535259378613157</v>
      </c>
      <c r="G24" s="174">
        <v>16.540470628086279</v>
      </c>
      <c r="H24" s="174">
        <v>16.865439949754446</v>
      </c>
      <c r="I24" s="174">
        <v>17.151845279328061</v>
      </c>
      <c r="J24" s="174">
        <v>17.031288320144537</v>
      </c>
      <c r="K24" s="174">
        <v>16.211116286480117</v>
      </c>
      <c r="L24" s="174">
        <v>16.709500671363259</v>
      </c>
      <c r="M24" s="174"/>
      <c r="N24" s="174"/>
      <c r="O24" s="47">
        <v>164.33006285905822</v>
      </c>
      <c r="P24" s="168">
        <v>1.6063912391526334E-3</v>
      </c>
      <c r="Q24" s="168">
        <v>-0.15675615839269719</v>
      </c>
    </row>
    <row r="25" spans="2:20" ht="14.1" customHeight="1">
      <c r="B25" s="28" t="s">
        <v>19</v>
      </c>
      <c r="C25" s="170">
        <v>17.288482755639247</v>
      </c>
      <c r="D25" s="170">
        <v>15.506455045039933</v>
      </c>
      <c r="E25" s="170">
        <v>17.824202952328303</v>
      </c>
      <c r="F25" s="170">
        <v>11.052261359232524</v>
      </c>
      <c r="G25" s="170">
        <v>16.105971838898949</v>
      </c>
      <c r="H25" s="170">
        <v>18.298091938814025</v>
      </c>
      <c r="I25" s="170">
        <v>18.66816556538782</v>
      </c>
      <c r="J25" s="170">
        <v>17.65042207730276</v>
      </c>
      <c r="K25" s="170">
        <v>18.486293429470074</v>
      </c>
      <c r="L25" s="170">
        <v>19.147402879816109</v>
      </c>
      <c r="M25" s="170"/>
      <c r="N25" s="170"/>
      <c r="O25" s="171">
        <v>170.02774984192973</v>
      </c>
      <c r="P25" s="172">
        <v>1.6620883787598207E-3</v>
      </c>
      <c r="Q25" s="173">
        <v>0.70212707144628994</v>
      </c>
    </row>
    <row r="26" spans="2:20" ht="14.1" customHeight="1">
      <c r="B26" s="28" t="s">
        <v>9</v>
      </c>
      <c r="C26" s="170">
        <v>75.670753201999943</v>
      </c>
      <c r="D26" s="170">
        <v>77.352665131000037</v>
      </c>
      <c r="E26" s="170">
        <v>81.64667774599998</v>
      </c>
      <c r="F26" s="170">
        <v>84.042573198999975</v>
      </c>
      <c r="G26" s="170">
        <v>84.295957612000024</v>
      </c>
      <c r="H26" s="170">
        <v>87.614174025999816</v>
      </c>
      <c r="I26" s="170">
        <v>91.305491415999938</v>
      </c>
      <c r="J26" s="170">
        <v>88.371743602999942</v>
      </c>
      <c r="K26" s="170">
        <v>88.106516668999973</v>
      </c>
      <c r="L26" s="170">
        <v>88.546498767000088</v>
      </c>
      <c r="M26" s="170"/>
      <c r="N26" s="170"/>
      <c r="O26" s="171">
        <v>846.95305137099979</v>
      </c>
      <c r="P26" s="172">
        <v>8.2793004397671514E-3</v>
      </c>
      <c r="Q26" s="173">
        <v>6.6048380600367995E-2</v>
      </c>
    </row>
    <row r="27" spans="2:20" ht="14.1" customHeight="1">
      <c r="B27" s="28" t="s">
        <v>10</v>
      </c>
      <c r="C27" s="170">
        <v>1.8116014755499965</v>
      </c>
      <c r="D27" s="170">
        <v>1.598558770328723</v>
      </c>
      <c r="E27" s="170">
        <v>1.7210074853256934</v>
      </c>
      <c r="F27" s="170">
        <v>1.615026219747475</v>
      </c>
      <c r="G27" s="170">
        <v>1.4256485487189419</v>
      </c>
      <c r="H27" s="170">
        <v>1.3862696626385644</v>
      </c>
      <c r="I27" s="170">
        <v>1.5848524210834811</v>
      </c>
      <c r="J27" s="170">
        <v>1.4196480102616553</v>
      </c>
      <c r="K27" s="170">
        <v>1.4400361950685792</v>
      </c>
      <c r="L27" s="170">
        <v>1.686343612737512</v>
      </c>
      <c r="M27" s="170"/>
      <c r="N27" s="170"/>
      <c r="O27" s="171">
        <v>15.68899240146062</v>
      </c>
      <c r="P27" s="176">
        <v>1.5336609447082284E-4</v>
      </c>
      <c r="Q27" s="173">
        <v>3.2206216675286781E-2</v>
      </c>
    </row>
    <row r="28" spans="2:20" ht="14.1" customHeight="1">
      <c r="B28" s="28" t="s">
        <v>16</v>
      </c>
      <c r="C28" s="170">
        <v>129.33015916856183</v>
      </c>
      <c r="D28" s="170">
        <v>134.33561969056987</v>
      </c>
      <c r="E28" s="170">
        <v>248.01270228189694</v>
      </c>
      <c r="F28" s="170">
        <v>244.96748855496566</v>
      </c>
      <c r="G28" s="170">
        <v>383.06279805779064</v>
      </c>
      <c r="H28" s="170">
        <v>398.57400355718221</v>
      </c>
      <c r="I28" s="170">
        <v>468.29178891400232</v>
      </c>
      <c r="J28" s="170">
        <v>345.65051910525494</v>
      </c>
      <c r="K28" s="170">
        <v>279.38997355682358</v>
      </c>
      <c r="L28" s="170">
        <v>141.23827874736065</v>
      </c>
      <c r="M28" s="170"/>
      <c r="N28" s="170"/>
      <c r="O28" s="171">
        <v>2772.8533316344087</v>
      </c>
      <c r="P28" s="172">
        <v>2.7105735991916687E-2</v>
      </c>
      <c r="Q28" s="173">
        <v>-4.8303145825521421E-2</v>
      </c>
    </row>
    <row r="29" spans="2:20" s="109" customFormat="1" ht="14.1" customHeight="1">
      <c r="B29" s="116" t="s">
        <v>20</v>
      </c>
      <c r="C29" s="174">
        <v>44.65999525310994</v>
      </c>
      <c r="D29" s="174">
        <v>42.458700075810007</v>
      </c>
      <c r="E29" s="174">
        <v>61.346996373179969</v>
      </c>
      <c r="F29" s="174">
        <v>64.939827601410087</v>
      </c>
      <c r="G29" s="174">
        <v>79.287395845949973</v>
      </c>
      <c r="H29" s="174">
        <v>76.233478312380029</v>
      </c>
      <c r="I29" s="174">
        <v>80.109026305680089</v>
      </c>
      <c r="J29" s="174">
        <v>71.54378754954017</v>
      </c>
      <c r="K29" s="174">
        <v>62.162711390850042</v>
      </c>
      <c r="L29" s="174">
        <v>46.076922795869926</v>
      </c>
      <c r="M29" s="174"/>
      <c r="N29" s="174"/>
      <c r="O29" s="47">
        <v>628.81884150378028</v>
      </c>
      <c r="P29" s="168">
        <v>6.1469524226504041E-3</v>
      </c>
      <c r="Q29" s="168">
        <v>-7.1366683413852661E-3</v>
      </c>
    </row>
    <row r="30" spans="2:20" s="109" customFormat="1" ht="14.1" customHeight="1">
      <c r="B30" s="116" t="s">
        <v>24</v>
      </c>
      <c r="C30" s="174">
        <v>70.201260648219588</v>
      </c>
      <c r="D30" s="174">
        <v>75.744991621172545</v>
      </c>
      <c r="E30" s="174">
        <v>164.9693691357937</v>
      </c>
      <c r="F30" s="174">
        <v>155.97707832871058</v>
      </c>
      <c r="G30" s="174">
        <v>275.66074749246548</v>
      </c>
      <c r="H30" s="174">
        <v>291.21942397038129</v>
      </c>
      <c r="I30" s="174">
        <v>352.47385546393787</v>
      </c>
      <c r="J30" s="174">
        <v>241.06017709556991</v>
      </c>
      <c r="K30" s="174">
        <v>191.71207627874222</v>
      </c>
      <c r="L30" s="174">
        <v>74.65152525807656</v>
      </c>
      <c r="M30" s="174"/>
      <c r="N30" s="174"/>
      <c r="O30" s="47">
        <v>1893.6705052930697</v>
      </c>
      <c r="P30" s="175">
        <v>1.8511376778049152E-2</v>
      </c>
      <c r="Q30" s="168">
        <v>-7.5918309721743293E-2</v>
      </c>
    </row>
    <row r="31" spans="2:20" s="109" customFormat="1" ht="14.1" customHeight="1">
      <c r="B31" s="116" t="s">
        <v>21</v>
      </c>
      <c r="C31" s="174">
        <v>14.468903267232307</v>
      </c>
      <c r="D31" s="174">
        <v>16.131927993587318</v>
      </c>
      <c r="E31" s="174">
        <v>21.696336772923271</v>
      </c>
      <c r="F31" s="174">
        <v>24.050582624844989</v>
      </c>
      <c r="G31" s="174">
        <v>28.114654719375199</v>
      </c>
      <c r="H31" s="174">
        <v>31.121101274420884</v>
      </c>
      <c r="I31" s="174">
        <v>35.708907144384348</v>
      </c>
      <c r="J31" s="174">
        <v>33.046554460144883</v>
      </c>
      <c r="K31" s="174">
        <v>25.515185887231311</v>
      </c>
      <c r="L31" s="174">
        <v>20.509830693414159</v>
      </c>
      <c r="M31" s="174"/>
      <c r="N31" s="174"/>
      <c r="O31" s="177">
        <v>250.36398483755866</v>
      </c>
      <c r="P31" s="168">
        <v>2.4474067912171305E-3</v>
      </c>
      <c r="Q31" s="168">
        <v>8.3806661842333652E-2</v>
      </c>
    </row>
    <row r="32" spans="2:20" ht="14.1" customHeight="1">
      <c r="B32" s="31" t="s">
        <v>35</v>
      </c>
      <c r="C32" s="163">
        <v>17.288482755639247</v>
      </c>
      <c r="D32" s="163">
        <v>15.506455045039933</v>
      </c>
      <c r="E32" s="163">
        <v>17.824202952328303</v>
      </c>
      <c r="F32" s="163">
        <v>11.052261359232524</v>
      </c>
      <c r="G32" s="163">
        <v>16.105971838898949</v>
      </c>
      <c r="H32" s="163">
        <v>18.298091938814025</v>
      </c>
      <c r="I32" s="163">
        <v>18.66816556538782</v>
      </c>
      <c r="J32" s="163">
        <v>17.65042207730276</v>
      </c>
      <c r="K32" s="163">
        <v>18.486293429470074</v>
      </c>
      <c r="L32" s="163">
        <v>19.147402879816109</v>
      </c>
      <c r="M32" s="163"/>
      <c r="N32" s="163"/>
      <c r="O32" s="164">
        <v>170.02774984192973</v>
      </c>
      <c r="P32" s="48">
        <v>1.6620883787598207E-3</v>
      </c>
      <c r="Q32" s="48">
        <v>0.4261464338107015</v>
      </c>
    </row>
    <row r="33" spans="2:17" ht="14.1" customHeight="1">
      <c r="B33" s="2" t="s">
        <v>12</v>
      </c>
      <c r="C33" s="167">
        <v>-22.283201999999999</v>
      </c>
      <c r="D33" s="167">
        <v>-48.061444000000002</v>
      </c>
      <c r="E33" s="167">
        <v>-34.120929999999994</v>
      </c>
      <c r="F33" s="167">
        <v>-25.403454</v>
      </c>
      <c r="G33" s="167">
        <v>15.546563999999998</v>
      </c>
      <c r="H33" s="167">
        <v>7.6109999999999997E-2</v>
      </c>
      <c r="I33" s="167">
        <v>-15.83905</v>
      </c>
      <c r="J33" s="167">
        <v>-21.654541999999999</v>
      </c>
      <c r="K33" s="167">
        <v>-14.615098</v>
      </c>
      <c r="L33" s="167">
        <v>36.486617999999993</v>
      </c>
      <c r="M33" s="167"/>
      <c r="N33" s="167"/>
      <c r="O33" s="47">
        <v>-129.86842799999999</v>
      </c>
      <c r="P33" s="168">
        <v>-1.2695151535398138E-3</v>
      </c>
      <c r="Q33" s="169">
        <v>-0.53406417772292503</v>
      </c>
    </row>
    <row r="34" spans="2:17" ht="14.1" customHeight="1">
      <c r="B34" s="33" t="s">
        <v>58</v>
      </c>
      <c r="C34" s="178">
        <v>11658.066764808274</v>
      </c>
      <c r="D34" s="178">
        <v>9448.0042302295278</v>
      </c>
      <c r="E34" s="178">
        <v>10090.73185354791</v>
      </c>
      <c r="F34" s="178">
        <v>9810.2301903683747</v>
      </c>
      <c r="G34" s="178">
        <v>9683.3891257430259</v>
      </c>
      <c r="H34" s="178">
        <v>9905.424779872108</v>
      </c>
      <c r="I34" s="178">
        <v>11339.928859874861</v>
      </c>
      <c r="J34" s="178">
        <v>10491.402782781528</v>
      </c>
      <c r="K34" s="178">
        <v>9248.9096890764158</v>
      </c>
      <c r="L34" s="178">
        <v>10621.57050932596</v>
      </c>
      <c r="M34" s="178"/>
      <c r="N34" s="178"/>
      <c r="O34" s="178">
        <v>102297.65878562798</v>
      </c>
      <c r="P34" s="179">
        <v>1</v>
      </c>
      <c r="Q34" s="49">
        <v>4.1805861475527006E-2</v>
      </c>
    </row>
    <row r="35" spans="2:17" ht="3" customHeight="1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7">
      <c r="B36" s="133" t="s">
        <v>63</v>
      </c>
      <c r="Q36" s="35"/>
    </row>
    <row r="37" spans="2:17">
      <c r="B37" s="52" t="s">
        <v>40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2:17">
      <c r="B38" s="133"/>
      <c r="Q38" s="35"/>
    </row>
    <row r="39" spans="2:17" ht="29.25" customHeight="1">
      <c r="B39" s="99" t="s">
        <v>23</v>
      </c>
      <c r="C39" s="150" t="s">
        <v>66</v>
      </c>
      <c r="D39" s="150"/>
      <c r="E39" s="144" t="s">
        <v>32</v>
      </c>
      <c r="F39" s="144"/>
      <c r="G39" s="36" t="s">
        <v>25</v>
      </c>
    </row>
    <row r="40" spans="2:17" ht="14.1" customHeight="1">
      <c r="B40" s="2" t="s">
        <v>2</v>
      </c>
      <c r="C40" s="37"/>
      <c r="D40" s="180">
        <v>14270.733817535311</v>
      </c>
      <c r="E40" s="259">
        <v>0.20722435575564591</v>
      </c>
      <c r="F40" s="259"/>
      <c r="G40" s="53">
        <f>D40/$D$52</f>
        <v>0.11647880971380202</v>
      </c>
      <c r="H40" s="22"/>
      <c r="I40" s="22"/>
      <c r="J40" s="22"/>
      <c r="K40" s="22"/>
      <c r="L40" s="22"/>
      <c r="M40" s="22"/>
      <c r="N40" s="22"/>
      <c r="O40" s="22"/>
      <c r="P40" s="22"/>
    </row>
    <row r="41" spans="2:17" ht="14.1" customHeight="1">
      <c r="B41" s="23" t="s">
        <v>3</v>
      </c>
      <c r="C41" s="39"/>
      <c r="D41" s="163">
        <v>52554.683200678715</v>
      </c>
      <c r="E41" s="209">
        <v>2.444419559980493E-2</v>
      </c>
      <c r="F41" s="209"/>
      <c r="G41" s="54">
        <f t="shared" ref="G41:G52" si="0">D41/$D$52</f>
        <v>0.42895530267540549</v>
      </c>
      <c r="H41" s="19"/>
      <c r="I41" s="19"/>
      <c r="J41" s="19"/>
      <c r="K41" s="19"/>
      <c r="L41" s="19"/>
      <c r="M41" s="19"/>
      <c r="N41" s="19"/>
      <c r="O41" s="24"/>
      <c r="P41" s="40"/>
    </row>
    <row r="42" spans="2:17" ht="14.1" customHeight="1">
      <c r="B42" s="2" t="s">
        <v>4</v>
      </c>
      <c r="C42" s="41"/>
      <c r="D42" s="167">
        <v>24338.559539376001</v>
      </c>
      <c r="E42" s="207">
        <v>2.3991432203438467E-3</v>
      </c>
      <c r="F42" s="207"/>
      <c r="G42" s="53">
        <f>D42/$D$52</f>
        <v>0.19865316539024597</v>
      </c>
      <c r="H42" s="19"/>
      <c r="I42" s="19"/>
      <c r="J42" s="19"/>
      <c r="K42" s="19"/>
      <c r="L42" s="19"/>
      <c r="M42" s="19"/>
      <c r="N42" s="19"/>
      <c r="O42" s="24"/>
      <c r="P42" s="40"/>
    </row>
    <row r="43" spans="2:17" ht="14.1" customHeight="1">
      <c r="B43" s="23" t="s">
        <v>5</v>
      </c>
      <c r="C43" s="39"/>
      <c r="D43" s="163">
        <v>14989.362010848485</v>
      </c>
      <c r="E43" s="209">
        <v>2.2377137699297389E-2</v>
      </c>
      <c r="F43" s="209"/>
      <c r="G43" s="54">
        <f>D43/$D$52</f>
        <v>0.12234430742780501</v>
      </c>
      <c r="H43" s="19"/>
      <c r="I43" s="19"/>
      <c r="J43" s="19"/>
      <c r="K43" s="19"/>
      <c r="L43" s="19"/>
      <c r="M43" s="19"/>
      <c r="N43" s="19"/>
      <c r="O43" s="24"/>
      <c r="P43" s="40"/>
    </row>
    <row r="44" spans="2:17" ht="14.1" customHeight="1">
      <c r="B44" s="2" t="s">
        <v>35</v>
      </c>
      <c r="D44" s="167">
        <v>170.02774984192973</v>
      </c>
      <c r="E44" s="207">
        <v>0.2182600352457329</v>
      </c>
      <c r="F44" s="207"/>
      <c r="G44" s="53">
        <f t="shared" si="0"/>
        <v>1.3877793653167942E-3</v>
      </c>
      <c r="H44" s="19"/>
      <c r="I44" s="19"/>
      <c r="J44" s="19"/>
      <c r="K44" s="19"/>
      <c r="L44" s="19"/>
      <c r="M44" s="19"/>
      <c r="N44" s="19"/>
      <c r="O44" s="24"/>
      <c r="P44" s="40"/>
    </row>
    <row r="45" spans="2:17" ht="14.1" customHeight="1">
      <c r="B45" s="23" t="s">
        <v>12</v>
      </c>
      <c r="C45" s="39"/>
      <c r="D45" s="163">
        <v>-144.05842799999999</v>
      </c>
      <c r="E45" s="209">
        <v>-0.63225071350164663</v>
      </c>
      <c r="F45" s="209"/>
      <c r="G45" s="54">
        <f t="shared" si="0"/>
        <v>-1.1758157945643379E-3</v>
      </c>
      <c r="H45" s="19"/>
      <c r="I45" s="19"/>
      <c r="J45" s="19"/>
      <c r="K45" s="19"/>
      <c r="L45" s="19"/>
      <c r="M45" s="19"/>
      <c r="N45" s="19"/>
      <c r="O45" s="24"/>
      <c r="P45" s="40"/>
    </row>
    <row r="46" spans="2:17" ht="14.1" customHeight="1">
      <c r="B46" s="27" t="s">
        <v>13</v>
      </c>
      <c r="C46" s="42"/>
      <c r="D46" s="170">
        <v>2849.9399881163918</v>
      </c>
      <c r="E46" s="211">
        <v>-0.13942481184628097</v>
      </c>
      <c r="F46" s="211"/>
      <c r="G46" s="55">
        <f>D46/$D$52</f>
        <v>2.3261425923568699E-2</v>
      </c>
      <c r="H46" s="19"/>
      <c r="I46" s="19"/>
      <c r="J46" s="19"/>
      <c r="K46" s="19"/>
      <c r="L46" s="19"/>
      <c r="M46" s="19"/>
      <c r="N46" s="19"/>
      <c r="O46" s="24"/>
      <c r="P46" s="40"/>
    </row>
    <row r="47" spans="2:17" ht="14.1" customHeight="1">
      <c r="B47" s="43" t="s">
        <v>14</v>
      </c>
      <c r="C47" s="41"/>
      <c r="D47" s="167">
        <v>4416.1459008379315</v>
      </c>
      <c r="E47" s="207">
        <v>-5.44145278503948E-2</v>
      </c>
      <c r="F47" s="207"/>
      <c r="G47" s="53">
        <f>D47/$D$52</f>
        <v>3.6044917145047539E-2</v>
      </c>
      <c r="H47" s="19"/>
      <c r="I47" s="19"/>
      <c r="J47" s="19"/>
      <c r="K47" s="19"/>
      <c r="L47" s="19"/>
      <c r="M47" s="19"/>
      <c r="N47" s="19"/>
      <c r="O47" s="24"/>
      <c r="P47" s="40"/>
    </row>
    <row r="48" spans="2:17" ht="14.1" customHeight="1">
      <c r="B48" s="28" t="s">
        <v>15</v>
      </c>
      <c r="C48" s="42"/>
      <c r="D48" s="170">
        <v>5066.8481475171229</v>
      </c>
      <c r="E48" s="211">
        <v>-5.2732818964195904E-2</v>
      </c>
      <c r="F48" s="211"/>
      <c r="G48" s="55">
        <f t="shared" si="0"/>
        <v>4.1355998140627286E-2</v>
      </c>
      <c r="H48" s="19"/>
      <c r="I48" s="19"/>
      <c r="J48" s="19"/>
      <c r="K48" s="19"/>
      <c r="L48" s="19"/>
      <c r="M48" s="19"/>
      <c r="N48" s="19"/>
      <c r="O48" s="24"/>
      <c r="P48" s="40"/>
    </row>
    <row r="49" spans="2:16" ht="14.1" customHeight="1">
      <c r="B49" s="43" t="s">
        <v>9</v>
      </c>
      <c r="C49" s="41"/>
      <c r="D49" s="167">
        <v>1021.7125513709998</v>
      </c>
      <c r="E49" s="207">
        <v>0.12499744147541625</v>
      </c>
      <c r="F49" s="207"/>
      <c r="G49" s="53">
        <f t="shared" si="0"/>
        <v>8.3392951879680995E-3</v>
      </c>
      <c r="H49" s="19"/>
      <c r="I49" s="19"/>
      <c r="J49" s="19"/>
      <c r="K49" s="19"/>
      <c r="L49" s="19"/>
      <c r="M49" s="19"/>
      <c r="N49" s="19"/>
      <c r="O49" s="24"/>
      <c r="P49" s="40"/>
    </row>
    <row r="50" spans="2:16" ht="14.1" customHeight="1">
      <c r="B50" s="28" t="s">
        <v>16</v>
      </c>
      <c r="C50" s="42"/>
      <c r="D50" s="170">
        <v>2964.9772108242701</v>
      </c>
      <c r="E50" s="211">
        <v>-5.1728334769570394E-2</v>
      </c>
      <c r="F50" s="211"/>
      <c r="G50" s="55">
        <f t="shared" si="0"/>
        <v>2.4200368443632422E-2</v>
      </c>
      <c r="H50" s="19"/>
      <c r="I50" s="19"/>
      <c r="J50" s="19"/>
      <c r="K50" s="19"/>
      <c r="L50" s="19"/>
      <c r="M50" s="19"/>
      <c r="N50" s="19"/>
      <c r="O50" s="24"/>
      <c r="P50" s="40"/>
    </row>
    <row r="51" spans="2:16" ht="14.1" customHeight="1">
      <c r="B51" s="43" t="s">
        <v>10</v>
      </c>
      <c r="C51" s="41"/>
      <c r="D51" s="167">
        <v>18.922439195732437</v>
      </c>
      <c r="E51" s="260">
        <v>3.1848778735373395E-2</v>
      </c>
      <c r="F51" s="260"/>
      <c r="G51" s="56">
        <f>D51/$D$52</f>
        <v>1.5444638114491647E-4</v>
      </c>
      <c r="H51" s="19"/>
      <c r="I51" s="19"/>
      <c r="J51" s="19"/>
      <c r="K51" s="19"/>
      <c r="L51" s="19"/>
      <c r="M51" s="19"/>
      <c r="N51" s="19"/>
      <c r="O51" s="24"/>
      <c r="P51" s="40"/>
    </row>
    <row r="52" spans="2:16" ht="14.1" customHeight="1">
      <c r="B52" s="33" t="s">
        <v>0</v>
      </c>
      <c r="C52" s="45"/>
      <c r="D52" s="181">
        <v>122517.85412814291</v>
      </c>
      <c r="E52" s="216">
        <v>2.7874682060827327E-2</v>
      </c>
      <c r="F52" s="216"/>
      <c r="G52" s="49">
        <f t="shared" si="0"/>
        <v>1</v>
      </c>
      <c r="H52" s="24"/>
      <c r="I52" s="24"/>
      <c r="J52" s="24"/>
      <c r="K52" s="24"/>
      <c r="L52" s="24"/>
      <c r="M52" s="24"/>
      <c r="N52" s="24"/>
      <c r="O52" s="24"/>
    </row>
    <row r="53" spans="2:16" ht="3" customHeight="1">
      <c r="B53" s="117"/>
      <c r="C53" s="118"/>
      <c r="D53" s="119"/>
      <c r="E53" s="120"/>
      <c r="F53" s="120"/>
      <c r="G53" s="121"/>
      <c r="H53" s="24"/>
      <c r="I53" s="24"/>
      <c r="J53" s="24"/>
      <c r="K53" s="24"/>
      <c r="L53" s="24"/>
      <c r="M53" s="24"/>
      <c r="N53" s="24"/>
      <c r="O53" s="24"/>
    </row>
    <row r="54" spans="2:16">
      <c r="B54" s="52" t="s">
        <v>40</v>
      </c>
      <c r="C54" s="30"/>
    </row>
    <row r="55" spans="2:16">
      <c r="B55" s="46"/>
    </row>
  </sheetData>
  <mergeCells count="17">
    <mergeCell ref="E52:F52"/>
    <mergeCell ref="E46:F46"/>
    <mergeCell ref="E47:F47"/>
    <mergeCell ref="E48:F48"/>
    <mergeCell ref="E49:F49"/>
    <mergeCell ref="E50:F50"/>
    <mergeCell ref="B8:Q8"/>
    <mergeCell ref="B9:Q9"/>
    <mergeCell ref="C39:D39"/>
    <mergeCell ref="E40:F40"/>
    <mergeCell ref="E41:F41"/>
    <mergeCell ref="E43:F43"/>
    <mergeCell ref="E44:F44"/>
    <mergeCell ref="E45:F45"/>
    <mergeCell ref="E39:F39"/>
    <mergeCell ref="E51:F51"/>
    <mergeCell ref="E42:F42"/>
  </mergeCells>
  <pageMargins left="0.21" right="0.34" top="0.59" bottom="1" header="0" footer="0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V35"/>
  <sheetViews>
    <sheetView workbookViewId="0">
      <selection activeCell="C18" sqref="C18:C25"/>
    </sheetView>
  </sheetViews>
  <sheetFormatPr baseColWidth="10" defaultRowHeight="12.75"/>
  <cols>
    <col min="1" max="1" width="2.5703125" style="57" customWidth="1"/>
    <col min="2" max="2" width="31" style="58" customWidth="1"/>
    <col min="3" max="3" width="21" style="57" customWidth="1"/>
    <col min="4" max="4" width="14" style="57" customWidth="1"/>
    <col min="5" max="5" width="12.42578125" style="57" customWidth="1"/>
    <col min="6" max="6" width="1.85546875" style="57" customWidth="1"/>
    <col min="7" max="8" width="14" style="57" customWidth="1"/>
    <col min="9" max="9" width="7.7109375" style="57" customWidth="1"/>
    <col min="10" max="10" width="15.28515625" style="57" customWidth="1"/>
    <col min="11" max="11" width="1.85546875" style="57" customWidth="1"/>
    <col min="12" max="12" width="21.42578125" style="57" customWidth="1"/>
    <col min="13" max="13" width="17.5703125" style="57" customWidth="1"/>
    <col min="14" max="14" width="10.140625" style="57" customWidth="1"/>
    <col min="15" max="16384" width="11.42578125" style="57"/>
  </cols>
  <sheetData>
    <row r="1" spans="1:256" ht="13.35" customHeight="1">
      <c r="M1" s="131"/>
      <c r="N1" s="131"/>
      <c r="O1" s="4" t="s">
        <v>65</v>
      </c>
    </row>
    <row r="2" spans="1:256" ht="12" customHeight="1">
      <c r="K2" s="59"/>
      <c r="M2" s="131"/>
      <c r="N2" s="131"/>
      <c r="O2" s="132" t="s">
        <v>33</v>
      </c>
    </row>
    <row r="3" spans="1:256" ht="12.75" customHeight="1">
      <c r="A3" s="61"/>
      <c r="B3" s="62"/>
      <c r="C3" s="62"/>
      <c r="D3" s="63"/>
      <c r="E3" s="62"/>
      <c r="F3" s="62"/>
      <c r="G3" s="62"/>
      <c r="H3" s="62"/>
      <c r="I3" s="62"/>
      <c r="J3" s="62"/>
      <c r="K3" s="59"/>
      <c r="M3" s="62"/>
      <c r="N3" s="62"/>
      <c r="O3" s="59" t="s">
        <v>22</v>
      </c>
      <c r="Q3" s="61"/>
      <c r="R3" s="62"/>
      <c r="S3" s="62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59"/>
      <c r="AF3" s="60"/>
      <c r="AG3" s="61"/>
      <c r="AH3" s="62"/>
      <c r="AI3" s="62"/>
      <c r="AJ3" s="63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59"/>
      <c r="AV3" s="60"/>
      <c r="AW3" s="61"/>
      <c r="AX3" s="62"/>
      <c r="AY3" s="62"/>
      <c r="AZ3" s="63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59"/>
      <c r="BL3" s="60"/>
      <c r="BM3" s="61"/>
      <c r="BN3" s="62"/>
      <c r="BO3" s="62"/>
      <c r="BP3" s="63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59"/>
      <c r="CB3" s="60"/>
      <c r="CC3" s="61"/>
      <c r="CD3" s="62"/>
      <c r="CE3" s="62"/>
      <c r="CF3" s="63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59"/>
      <c r="CR3" s="60"/>
      <c r="CS3" s="61"/>
      <c r="CT3" s="62"/>
      <c r="CU3" s="62"/>
      <c r="CV3" s="63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59"/>
      <c r="DH3" s="60"/>
      <c r="DI3" s="61"/>
      <c r="DJ3" s="62"/>
      <c r="DK3" s="62"/>
      <c r="DL3" s="63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59"/>
      <c r="DX3" s="60"/>
      <c r="DY3" s="61"/>
      <c r="DZ3" s="62"/>
      <c r="EA3" s="62"/>
      <c r="EB3" s="63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59"/>
      <c r="EN3" s="60"/>
      <c r="EO3" s="61"/>
      <c r="EP3" s="62"/>
      <c r="EQ3" s="62"/>
      <c r="ER3" s="63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59"/>
      <c r="FD3" s="60"/>
      <c r="FE3" s="61"/>
      <c r="FF3" s="62"/>
      <c r="FG3" s="62"/>
      <c r="FH3" s="63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59"/>
      <c r="FT3" s="60"/>
      <c r="FU3" s="61"/>
      <c r="FV3" s="62"/>
      <c r="FW3" s="62"/>
      <c r="FX3" s="63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59"/>
      <c r="GJ3" s="60"/>
      <c r="GK3" s="61"/>
      <c r="GL3" s="62"/>
      <c r="GM3" s="62"/>
      <c r="GN3" s="63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59"/>
      <c r="GZ3" s="60"/>
      <c r="HA3" s="61"/>
      <c r="HB3" s="62"/>
      <c r="HC3" s="62"/>
      <c r="HD3" s="63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59"/>
      <c r="HP3" s="60"/>
      <c r="HQ3" s="61"/>
      <c r="HR3" s="62"/>
      <c r="HS3" s="62"/>
      <c r="HT3" s="63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59"/>
      <c r="IF3" s="60"/>
      <c r="IG3" s="61"/>
      <c r="IH3" s="62"/>
      <c r="II3" s="62"/>
      <c r="IJ3" s="63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59"/>
      <c r="IV3" s="60"/>
    </row>
    <row r="4" spans="1:256" ht="3" customHeight="1">
      <c r="A4" s="61"/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102"/>
      <c r="Q4" s="61"/>
      <c r="R4" s="62"/>
      <c r="S4" s="62"/>
      <c r="T4" s="63"/>
      <c r="U4" s="62"/>
      <c r="V4" s="62"/>
      <c r="W4" s="62"/>
      <c r="X4" s="62"/>
      <c r="Y4" s="62"/>
      <c r="Z4" s="62"/>
      <c r="AA4" s="62"/>
      <c r="AB4" s="62"/>
      <c r="AC4" s="62"/>
      <c r="AD4" s="62"/>
      <c r="AE4" s="59"/>
      <c r="AF4" s="59"/>
      <c r="AG4" s="61"/>
      <c r="AH4" s="62"/>
      <c r="AI4" s="62"/>
      <c r="AJ4" s="63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59"/>
      <c r="AV4" s="59"/>
      <c r="AW4" s="61"/>
      <c r="AX4" s="62"/>
      <c r="AY4" s="62"/>
      <c r="AZ4" s="63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59"/>
      <c r="BL4" s="59"/>
      <c r="BM4" s="61"/>
      <c r="BN4" s="62"/>
      <c r="BO4" s="62"/>
      <c r="BP4" s="63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59"/>
      <c r="CB4" s="59"/>
      <c r="CC4" s="61"/>
      <c r="CD4" s="62"/>
      <c r="CE4" s="62"/>
      <c r="CF4" s="63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59"/>
      <c r="CR4" s="59"/>
      <c r="CS4" s="61"/>
      <c r="CT4" s="62"/>
      <c r="CU4" s="62"/>
      <c r="CV4" s="63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59"/>
      <c r="DH4" s="59"/>
      <c r="DI4" s="61"/>
      <c r="DJ4" s="62"/>
      <c r="DK4" s="62"/>
      <c r="DL4" s="63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59"/>
      <c r="DX4" s="59"/>
      <c r="DY4" s="61"/>
      <c r="DZ4" s="62"/>
      <c r="EA4" s="62"/>
      <c r="EB4" s="63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59"/>
      <c r="EN4" s="59"/>
      <c r="EO4" s="61"/>
      <c r="EP4" s="62"/>
      <c r="EQ4" s="62"/>
      <c r="ER4" s="63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59"/>
      <c r="FD4" s="59"/>
      <c r="FE4" s="61"/>
      <c r="FF4" s="62"/>
      <c r="FG4" s="62"/>
      <c r="FH4" s="63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59"/>
      <c r="FT4" s="59"/>
      <c r="FU4" s="61"/>
      <c r="FV4" s="62"/>
      <c r="FW4" s="62"/>
      <c r="FX4" s="63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59"/>
      <c r="GJ4" s="59"/>
      <c r="GK4" s="61"/>
      <c r="GL4" s="62"/>
      <c r="GM4" s="62"/>
      <c r="GN4" s="63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59"/>
      <c r="GZ4" s="59"/>
      <c r="HA4" s="61"/>
      <c r="HB4" s="62"/>
      <c r="HC4" s="62"/>
      <c r="HD4" s="63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59"/>
      <c r="HP4" s="59"/>
      <c r="HQ4" s="61"/>
      <c r="HR4" s="62"/>
      <c r="HS4" s="62"/>
      <c r="HT4" s="63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59"/>
      <c r="IF4" s="59"/>
      <c r="IG4" s="61"/>
      <c r="IH4" s="62"/>
      <c r="II4" s="62"/>
      <c r="IJ4" s="63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59"/>
      <c r="IV4" s="59"/>
    </row>
    <row r="5" spans="1:256" ht="2.1" customHeight="1">
      <c r="B5" s="62"/>
      <c r="C5" s="64"/>
      <c r="D5" s="64"/>
      <c r="E5" s="64"/>
      <c r="F5" s="64"/>
      <c r="G5" s="64"/>
      <c r="H5" s="64"/>
      <c r="I5" s="62"/>
      <c r="J5" s="62"/>
      <c r="K5" s="62"/>
      <c r="L5" s="62"/>
      <c r="M5" s="62"/>
      <c r="N5" s="62"/>
      <c r="O5" s="59"/>
      <c r="Q5" s="61"/>
    </row>
    <row r="6" spans="1:256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03"/>
      <c r="Q6" s="61"/>
    </row>
    <row r="7" spans="1:256" ht="3" customHeight="1">
      <c r="B7" s="61"/>
      <c r="C7" s="64"/>
      <c r="D7" s="65"/>
      <c r="E7" s="64"/>
      <c r="F7" s="66"/>
      <c r="G7" s="64"/>
      <c r="H7" s="64"/>
      <c r="I7" s="62"/>
      <c r="J7" s="62"/>
      <c r="K7" s="62"/>
      <c r="L7" s="62"/>
      <c r="M7" s="62"/>
      <c r="N7" s="62"/>
      <c r="O7" s="59"/>
      <c r="Q7" s="61"/>
    </row>
    <row r="8" spans="1:256" ht="17.25" customHeight="1">
      <c r="B8" s="145" t="s">
        <v>57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256" ht="15" customHeight="1">
      <c r="B9" s="182" t="s">
        <v>70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51"/>
      <c r="N9" s="151"/>
      <c r="O9" s="151"/>
      <c r="P9" s="64"/>
      <c r="Q9" s="64"/>
    </row>
    <row r="10" spans="1:256" ht="6" customHeight="1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256" s="67" customFormat="1" ht="15.75" customHeight="1">
      <c r="B11" s="68"/>
      <c r="C11" s="146" t="s">
        <v>42</v>
      </c>
      <c r="D11" s="147"/>
      <c r="E11" s="148"/>
      <c r="G11" s="146" t="s">
        <v>43</v>
      </c>
      <c r="H11" s="147"/>
      <c r="I11" s="147"/>
      <c r="J11" s="147"/>
      <c r="L11" s="146" t="s">
        <v>55</v>
      </c>
      <c r="M11" s="147"/>
      <c r="N11" s="147"/>
      <c r="O11" s="148"/>
    </row>
    <row r="12" spans="1:256" ht="21.75" customHeight="1">
      <c r="B12" s="100" t="s">
        <v>23</v>
      </c>
      <c r="C12" s="136">
        <v>42278</v>
      </c>
      <c r="D12" s="50">
        <v>41913</v>
      </c>
      <c r="E12" s="137" t="s">
        <v>56</v>
      </c>
      <c r="F12" s="138"/>
      <c r="G12" s="136">
        <v>42278</v>
      </c>
      <c r="H12" s="50">
        <v>41913</v>
      </c>
      <c r="I12" s="139" t="s">
        <v>56</v>
      </c>
      <c r="J12" s="140" t="s">
        <v>44</v>
      </c>
      <c r="K12" s="138"/>
      <c r="L12" s="141" t="s">
        <v>67</v>
      </c>
      <c r="M12" s="142" t="s">
        <v>68</v>
      </c>
      <c r="N12" s="139" t="s">
        <v>56</v>
      </c>
      <c r="O12" s="140" t="s">
        <v>44</v>
      </c>
    </row>
    <row r="13" spans="1:256" ht="15.95" customHeight="1">
      <c r="B13" s="23" t="s">
        <v>2</v>
      </c>
      <c r="C13" s="184">
        <v>1172.5360815010949</v>
      </c>
      <c r="D13" s="185">
        <v>1204.3448245239092</v>
      </c>
      <c r="E13" s="186">
        <v>-2.6411657504642472E-2</v>
      </c>
      <c r="F13" s="138"/>
      <c r="G13" s="184">
        <v>12260.480985511847</v>
      </c>
      <c r="H13" s="185">
        <v>9964.857233766159</v>
      </c>
      <c r="I13" s="54">
        <v>0.23037196598932819</v>
      </c>
      <c r="J13" s="187">
        <v>0.1198510418621071</v>
      </c>
      <c r="K13" s="138"/>
      <c r="L13" s="184">
        <v>14270.733817535311</v>
      </c>
      <c r="M13" s="185">
        <v>11821.11158501498</v>
      </c>
      <c r="N13" s="54">
        <v>0.20722435575564591</v>
      </c>
      <c r="O13" s="187">
        <v>0.11647880971380205</v>
      </c>
      <c r="Q13" s="129"/>
      <c r="R13" s="129"/>
    </row>
    <row r="14" spans="1:256" ht="15.95" customHeight="1">
      <c r="B14" s="61" t="s">
        <v>3</v>
      </c>
      <c r="C14" s="188">
        <v>5200.6051590829402</v>
      </c>
      <c r="D14" s="189">
        <v>4483.3680799999984</v>
      </c>
      <c r="E14" s="190">
        <v>0.15997729079673118</v>
      </c>
      <c r="F14" s="138"/>
      <c r="G14" s="188">
        <v>43998.869320678714</v>
      </c>
      <c r="H14" s="189">
        <v>42184.490679999995</v>
      </c>
      <c r="I14" s="191">
        <v>4.3010561735641106E-2</v>
      </c>
      <c r="J14" s="192">
        <v>0.4301063176126198</v>
      </c>
      <c r="K14" s="138"/>
      <c r="L14" s="188">
        <v>52554.683200678715</v>
      </c>
      <c r="M14" s="189">
        <v>51300.679359999995</v>
      </c>
      <c r="N14" s="191">
        <v>2.444419559980493E-2</v>
      </c>
      <c r="O14" s="192">
        <v>0.42895530267540555</v>
      </c>
      <c r="Q14" s="129"/>
      <c r="R14" s="129"/>
    </row>
    <row r="15" spans="1:256" ht="15.95" customHeight="1">
      <c r="B15" s="23" t="s">
        <v>4</v>
      </c>
      <c r="C15" s="184">
        <v>1959.2463239999984</v>
      </c>
      <c r="D15" s="163">
        <v>1871.4588839999997</v>
      </c>
      <c r="E15" s="193">
        <v>4.6908559279894346E-2</v>
      </c>
      <c r="F15" s="138"/>
      <c r="G15" s="184">
        <v>19843.292819376002</v>
      </c>
      <c r="H15" s="163">
        <v>19168.327944000001</v>
      </c>
      <c r="I15" s="54">
        <v>3.5212506659313192E-2</v>
      </c>
      <c r="J15" s="187">
        <v>0.19397602110287815</v>
      </c>
      <c r="K15" s="138"/>
      <c r="L15" s="184">
        <v>24338.559539376001</v>
      </c>
      <c r="M15" s="163">
        <v>24280.307604000001</v>
      </c>
      <c r="N15" s="54">
        <v>2.3991432203438467E-3</v>
      </c>
      <c r="O15" s="187">
        <v>0.19865316539024599</v>
      </c>
      <c r="Q15" s="129"/>
      <c r="R15" s="129"/>
    </row>
    <row r="16" spans="1:256" ht="15.95" customHeight="1">
      <c r="B16" s="61" t="s">
        <v>5</v>
      </c>
      <c r="C16" s="188">
        <v>1118.4175412</v>
      </c>
      <c r="D16" s="189">
        <v>1398.3128303030301</v>
      </c>
      <c r="E16" s="190">
        <v>-0.20016643131449607</v>
      </c>
      <c r="F16" s="138"/>
      <c r="G16" s="188">
        <v>12524.230126</v>
      </c>
      <c r="H16" s="189">
        <v>12467.456745454543</v>
      </c>
      <c r="I16" s="191">
        <v>4.5537258884942311E-3</v>
      </c>
      <c r="J16" s="192">
        <v>0.12242929383403989</v>
      </c>
      <c r="K16" s="138"/>
      <c r="L16" s="188">
        <v>14989.362010848485</v>
      </c>
      <c r="M16" s="189">
        <v>14661.284430303029</v>
      </c>
      <c r="N16" s="191">
        <v>2.2377137699297389E-2</v>
      </c>
      <c r="O16" s="192">
        <v>0.12234430742780504</v>
      </c>
      <c r="Q16" s="129"/>
      <c r="R16" s="129"/>
    </row>
    <row r="17" spans="2:18" ht="15.95" customHeight="1">
      <c r="B17" s="23" t="s">
        <v>6</v>
      </c>
      <c r="C17" s="184">
        <v>1115.1313826621099</v>
      </c>
      <c r="D17" s="163">
        <v>1102.9922985130386</v>
      </c>
      <c r="E17" s="193">
        <v>1.1005592845422685E-2</v>
      </c>
      <c r="F17" s="138"/>
      <c r="G17" s="184">
        <v>13630.626212219491</v>
      </c>
      <c r="H17" s="163">
        <v>14567.002839162433</v>
      </c>
      <c r="I17" s="54">
        <v>-6.4280664820463795E-2</v>
      </c>
      <c r="J17" s="187">
        <v>0.1332447523631351</v>
      </c>
      <c r="K17" s="138"/>
      <c r="L17" s="184">
        <v>16338.546237862449</v>
      </c>
      <c r="M17" s="163">
        <v>17384.103376167393</v>
      </c>
      <c r="N17" s="54">
        <v>-6.014443861041141E-2</v>
      </c>
      <c r="O17" s="187">
        <v>0.133356451221989</v>
      </c>
      <c r="Q17" s="129"/>
      <c r="R17" s="129"/>
    </row>
    <row r="18" spans="2:18" ht="15.95" customHeight="1">
      <c r="B18" s="27" t="s">
        <v>13</v>
      </c>
      <c r="C18" s="194">
        <v>165.76234542079999</v>
      </c>
      <c r="D18" s="170">
        <v>140.47897714028585</v>
      </c>
      <c r="E18" s="195">
        <v>0.17997972931754425</v>
      </c>
      <c r="F18" s="138"/>
      <c r="G18" s="194">
        <v>2354.1248541063401</v>
      </c>
      <c r="H18" s="170">
        <v>2865.3644055239729</v>
      </c>
      <c r="I18" s="55">
        <v>-0.1784204307249867</v>
      </c>
      <c r="J18" s="196">
        <v>2.3012499817220412E-2</v>
      </c>
      <c r="K18" s="138"/>
      <c r="L18" s="194">
        <v>2849.9399881163918</v>
      </c>
      <c r="M18" s="170">
        <v>3311.6687854209031</v>
      </c>
      <c r="N18" s="55">
        <v>-0.13942481184628097</v>
      </c>
      <c r="O18" s="196">
        <v>2.3261425923568706E-2</v>
      </c>
      <c r="Q18" s="129"/>
      <c r="R18" s="129"/>
    </row>
    <row r="19" spans="2:18" ht="15.95" customHeight="1">
      <c r="B19" s="28" t="s">
        <v>14</v>
      </c>
      <c r="C19" s="194">
        <v>337.70854168676203</v>
      </c>
      <c r="D19" s="170">
        <v>298.75528506281921</v>
      </c>
      <c r="E19" s="195">
        <v>0.13038516328088434</v>
      </c>
      <c r="F19" s="138"/>
      <c r="G19" s="194">
        <v>3545.2431487011208</v>
      </c>
      <c r="H19" s="170">
        <v>3622.3659845963921</v>
      </c>
      <c r="I19" s="55">
        <v>-2.1290735453906473E-2</v>
      </c>
      <c r="J19" s="196">
        <v>3.4656151380066579E-2</v>
      </c>
      <c r="K19" s="138"/>
      <c r="L19" s="194">
        <v>4416.1459008379315</v>
      </c>
      <c r="M19" s="170">
        <v>4670.2768082917773</v>
      </c>
      <c r="N19" s="55">
        <v>-5.44145278503948E-2</v>
      </c>
      <c r="O19" s="196">
        <v>3.6044917145047546E-2</v>
      </c>
      <c r="Q19" s="129"/>
      <c r="R19" s="129"/>
    </row>
    <row r="20" spans="2:18" ht="15.95" customHeight="1">
      <c r="B20" s="28" t="s">
        <v>17</v>
      </c>
      <c r="C20" s="194">
        <v>342.27271387422445</v>
      </c>
      <c r="D20" s="170">
        <v>337.7632081052044</v>
      </c>
      <c r="E20" s="195">
        <v>1.3351086384800759E-2</v>
      </c>
      <c r="F20" s="138"/>
      <c r="G20" s="194">
        <v>3740.8074512837138</v>
      </c>
      <c r="H20" s="170">
        <v>4042.1556352874618</v>
      </c>
      <c r="I20" s="55">
        <v>-7.4551356056906881E-2</v>
      </c>
      <c r="J20" s="196">
        <v>3.6567869643261745E-2</v>
      </c>
      <c r="K20" s="138"/>
      <c r="L20" s="194">
        <v>4652.3304213317551</v>
      </c>
      <c r="M20" s="170">
        <v>4971.1781328743173</v>
      </c>
      <c r="N20" s="55">
        <v>-6.4139264983088751E-2</v>
      </c>
      <c r="O20" s="196">
        <v>3.7972673080495088E-2</v>
      </c>
      <c r="Q20" s="129"/>
      <c r="R20" s="129"/>
    </row>
    <row r="21" spans="2:18" ht="15.95" customHeight="1">
      <c r="B21" s="28" t="s">
        <v>18</v>
      </c>
      <c r="C21" s="194">
        <v>18.769257673409122</v>
      </c>
      <c r="D21" s="170">
        <v>19.835024066206955</v>
      </c>
      <c r="E21" s="195">
        <v>-5.3731540190746996E-2</v>
      </c>
      <c r="F21" s="138"/>
      <c r="G21" s="194">
        <v>184.92763287951686</v>
      </c>
      <c r="H21" s="170">
        <v>213.95816322584977</v>
      </c>
      <c r="I21" s="55">
        <v>-0.13568320978568549</v>
      </c>
      <c r="J21" s="196">
        <v>1.8077406176718654E-3</v>
      </c>
      <c r="K21" s="138"/>
      <c r="L21" s="194">
        <v>222.81408931646618</v>
      </c>
      <c r="M21" s="170">
        <v>246.94260031883175</v>
      </c>
      <c r="N21" s="55">
        <v>-9.7708985696323136E-2</v>
      </c>
      <c r="O21" s="196">
        <v>1.8186254640358153E-3</v>
      </c>
      <c r="Q21" s="129"/>
      <c r="R21" s="129"/>
    </row>
    <row r="22" spans="2:18" ht="15.95" customHeight="1">
      <c r="B22" s="28" t="s">
        <v>19</v>
      </c>
      <c r="C22" s="194">
        <v>19.147402879816109</v>
      </c>
      <c r="D22" s="170">
        <v>10.832920143800271</v>
      </c>
      <c r="E22" s="195">
        <v>0.76751998774534069</v>
      </c>
      <c r="F22" s="138"/>
      <c r="G22" s="194">
        <v>170.02774984192973</v>
      </c>
      <c r="H22" s="170">
        <v>99.891337547118553</v>
      </c>
      <c r="I22" s="55">
        <v>0.70212707144628994</v>
      </c>
      <c r="J22" s="196">
        <v>1.6620883787598207E-3</v>
      </c>
      <c r="K22" s="138"/>
      <c r="L22" s="194">
        <v>191.70363686890113</v>
      </c>
      <c r="M22" s="170">
        <v>130.79058660650637</v>
      </c>
      <c r="N22" s="55">
        <v>0.46572962047839428</v>
      </c>
      <c r="O22" s="196">
        <v>1.5646995960963864E-3</v>
      </c>
      <c r="Q22" s="129"/>
      <c r="R22" s="129"/>
    </row>
    <row r="23" spans="2:18" ht="15.95" customHeight="1">
      <c r="B23" s="28" t="s">
        <v>9</v>
      </c>
      <c r="C23" s="194">
        <v>88.546498767000088</v>
      </c>
      <c r="D23" s="170">
        <v>94.771799999999999</v>
      </c>
      <c r="E23" s="195">
        <v>-6.5687274410741514E-2</v>
      </c>
      <c r="F23" s="138"/>
      <c r="G23" s="194">
        <v>846.95305137099979</v>
      </c>
      <c r="H23" s="170">
        <v>794.47900000000004</v>
      </c>
      <c r="I23" s="55">
        <v>6.6048380600367995E-2</v>
      </c>
      <c r="J23" s="196">
        <v>8.2793004397671514E-3</v>
      </c>
      <c r="K23" s="138"/>
      <c r="L23" s="194">
        <v>1021.7125513709998</v>
      </c>
      <c r="M23" s="170">
        <v>908.19100000000003</v>
      </c>
      <c r="N23" s="55">
        <v>0.12499744147541625</v>
      </c>
      <c r="O23" s="196">
        <v>8.3392951879681029E-3</v>
      </c>
      <c r="Q23" s="129"/>
      <c r="R23" s="129"/>
    </row>
    <row r="24" spans="2:18" ht="15.95" customHeight="1">
      <c r="B24" s="28" t="s">
        <v>10</v>
      </c>
      <c r="C24" s="194">
        <v>1.686343612737512</v>
      </c>
      <c r="D24" s="170">
        <v>1.6312657608593422</v>
      </c>
      <c r="E24" s="195">
        <v>3.3763874164290053E-2</v>
      </c>
      <c r="F24" s="138"/>
      <c r="G24" s="194">
        <v>15.68899240146062</v>
      </c>
      <c r="H24" s="170">
        <v>15.199474821992951</v>
      </c>
      <c r="I24" s="55">
        <v>3.2206216675286781E-2</v>
      </c>
      <c r="J24" s="196">
        <v>1.5336609447082284E-4</v>
      </c>
      <c r="K24" s="138"/>
      <c r="L24" s="194">
        <v>18.922439195732437</v>
      </c>
      <c r="M24" s="170">
        <v>18.338384059458448</v>
      </c>
      <c r="N24" s="55">
        <v>3.1848778735373395E-2</v>
      </c>
      <c r="O24" s="197">
        <v>1.544463811449165E-4</v>
      </c>
      <c r="Q24" s="129"/>
      <c r="R24" s="129"/>
    </row>
    <row r="25" spans="2:18" ht="15.95" customHeight="1">
      <c r="B25" s="28" t="s">
        <v>16</v>
      </c>
      <c r="C25" s="194">
        <v>141.23827874736065</v>
      </c>
      <c r="D25" s="170">
        <v>198.92381823386262</v>
      </c>
      <c r="E25" s="195">
        <v>-0.28998809694415073</v>
      </c>
      <c r="F25" s="138"/>
      <c r="G25" s="194">
        <v>2772.8533316344087</v>
      </c>
      <c r="H25" s="170">
        <v>2913.5888381596455</v>
      </c>
      <c r="I25" s="55">
        <v>-4.8303145825521421E-2</v>
      </c>
      <c r="J25" s="196">
        <v>2.7105735991916687E-2</v>
      </c>
      <c r="K25" s="138"/>
      <c r="L25" s="194">
        <v>2964.9772108242701</v>
      </c>
      <c r="M25" s="170">
        <v>3126.7170785955964</v>
      </c>
      <c r="N25" s="55">
        <v>-5.1728334769570394E-2</v>
      </c>
      <c r="O25" s="196">
        <v>2.4200368443632429E-2</v>
      </c>
      <c r="Q25" s="129"/>
      <c r="R25" s="129"/>
    </row>
    <row r="26" spans="2:18" s="112" customFormat="1" ht="15.95" customHeight="1">
      <c r="B26" s="115" t="s">
        <v>20</v>
      </c>
      <c r="C26" s="198">
        <v>46.076922795869926</v>
      </c>
      <c r="D26" s="199">
        <v>55.378244108564957</v>
      </c>
      <c r="E26" s="192">
        <v>-0.16795984528618269</v>
      </c>
      <c r="F26" s="200"/>
      <c r="G26" s="198">
        <v>628.81884150378028</v>
      </c>
      <c r="H26" s="199">
        <v>633.3387702548298</v>
      </c>
      <c r="I26" s="201">
        <v>-7.1366683413852661E-3</v>
      </c>
      <c r="J26" s="192">
        <v>6.1469524226504041E-3</v>
      </c>
      <c r="K26" s="200"/>
      <c r="L26" s="198">
        <v>700.48655516695044</v>
      </c>
      <c r="M26" s="199">
        <v>655.67312139733735</v>
      </c>
      <c r="N26" s="201">
        <v>6.8347218007212218E-2</v>
      </c>
      <c r="O26" s="192">
        <v>5.7174242901308348E-3</v>
      </c>
      <c r="Q26" s="129"/>
      <c r="R26" s="129"/>
    </row>
    <row r="27" spans="2:18" s="112" customFormat="1" ht="15.95" customHeight="1">
      <c r="B27" s="115" t="s">
        <v>24</v>
      </c>
      <c r="C27" s="198">
        <v>74.65152525807656</v>
      </c>
      <c r="D27" s="199">
        <v>124.65984098907214</v>
      </c>
      <c r="E27" s="192">
        <v>-0.40115818642331957</v>
      </c>
      <c r="F27" s="200"/>
      <c r="G27" s="198">
        <v>1893.6705052930697</v>
      </c>
      <c r="H27" s="199">
        <v>2049.2457812066955</v>
      </c>
      <c r="I27" s="201">
        <v>-7.5918309721743293E-2</v>
      </c>
      <c r="J27" s="192">
        <v>1.8511376778049152E-2</v>
      </c>
      <c r="K27" s="200"/>
      <c r="L27" s="198">
        <v>1986.4878630178807</v>
      </c>
      <c r="M27" s="199">
        <v>2213.1715025048297</v>
      </c>
      <c r="N27" s="201">
        <v>-0.10242479592313214</v>
      </c>
      <c r="O27" s="192">
        <v>1.6213864315156791E-2</v>
      </c>
      <c r="Q27" s="129"/>
      <c r="R27" s="129"/>
    </row>
    <row r="28" spans="2:18" s="112" customFormat="1" ht="15.95" customHeight="1">
      <c r="B28" s="115" t="s">
        <v>21</v>
      </c>
      <c r="C28" s="198">
        <v>20.509830693414159</v>
      </c>
      <c r="D28" s="199">
        <v>18.885733136225529</v>
      </c>
      <c r="E28" s="192">
        <v>8.5996002668987215E-2</v>
      </c>
      <c r="F28" s="200"/>
      <c r="G28" s="198">
        <v>250.36398483755866</v>
      </c>
      <c r="H28" s="199">
        <v>231.00428669811984</v>
      </c>
      <c r="I28" s="201">
        <v>8.3806661842333652E-2</v>
      </c>
      <c r="J28" s="192">
        <v>2.4474067912171305E-3</v>
      </c>
      <c r="K28" s="200"/>
      <c r="L28" s="198">
        <v>278.00279263943878</v>
      </c>
      <c r="M28" s="199">
        <v>257.87245469342884</v>
      </c>
      <c r="N28" s="201">
        <v>7.8063157113627657E-2</v>
      </c>
      <c r="O28" s="192">
        <v>2.2690798383448044E-3</v>
      </c>
      <c r="Q28" s="129"/>
      <c r="R28" s="129"/>
    </row>
    <row r="29" spans="2:18" ht="15.95" customHeight="1">
      <c r="B29" s="31" t="s">
        <v>35</v>
      </c>
      <c r="C29" s="184">
        <v>19.147402879816109</v>
      </c>
      <c r="D29" s="163">
        <v>13.104555960689837</v>
      </c>
      <c r="E29" s="193">
        <v>0.46112565257862981</v>
      </c>
      <c r="F29" s="138"/>
      <c r="G29" s="184">
        <v>170.02774984192973</v>
      </c>
      <c r="H29" s="163">
        <v>119.22180346348519</v>
      </c>
      <c r="I29" s="54">
        <v>0.4261464338107015</v>
      </c>
      <c r="J29" s="187">
        <v>1.6620883787598207E-3</v>
      </c>
      <c r="K29" s="138"/>
      <c r="L29" s="184">
        <v>170.02774984192973</v>
      </c>
      <c r="M29" s="163">
        <v>139.56605726431283</v>
      </c>
      <c r="N29" s="54">
        <v>0.2182600352457329</v>
      </c>
      <c r="O29" s="187">
        <v>1.3877793653167944E-3</v>
      </c>
      <c r="Q29" s="129"/>
      <c r="R29" s="129"/>
    </row>
    <row r="30" spans="2:18" ht="15.95" customHeight="1">
      <c r="B30" s="61" t="s">
        <v>12</v>
      </c>
      <c r="C30" s="188">
        <v>36.486617999999993</v>
      </c>
      <c r="D30" s="189">
        <v>-26.143999999999991</v>
      </c>
      <c r="E30" s="190">
        <v>-2.3956019736842107</v>
      </c>
      <c r="F30" s="138"/>
      <c r="G30" s="188">
        <v>-129.86842799999999</v>
      </c>
      <c r="H30" s="189">
        <v>-278.726</v>
      </c>
      <c r="I30" s="191">
        <v>-0.53406417772292503</v>
      </c>
      <c r="J30" s="192">
        <v>-1.2695151535398138E-3</v>
      </c>
      <c r="K30" s="138"/>
      <c r="L30" s="188">
        <v>-144.05842799999999</v>
      </c>
      <c r="M30" s="189">
        <v>-391.73</v>
      </c>
      <c r="N30" s="191">
        <v>-0.63225071350164663</v>
      </c>
      <c r="O30" s="192">
        <v>-1.1758157945643381E-3</v>
      </c>
      <c r="Q30" s="129"/>
      <c r="R30" s="129"/>
    </row>
    <row r="31" spans="2:18" ht="15.95" customHeight="1">
      <c r="B31" s="33" t="s">
        <v>45</v>
      </c>
      <c r="C31" s="202">
        <v>10621.57050932596</v>
      </c>
      <c r="D31" s="178">
        <v>10047.437473300664</v>
      </c>
      <c r="E31" s="203">
        <v>5.7142235276502751E-2</v>
      </c>
      <c r="F31" s="138"/>
      <c r="G31" s="202">
        <v>102297.65878562798</v>
      </c>
      <c r="H31" s="178">
        <v>98192.631245846613</v>
      </c>
      <c r="I31" s="49">
        <v>4.1805861475527006E-2</v>
      </c>
      <c r="J31" s="203">
        <v>1</v>
      </c>
      <c r="K31" s="138"/>
      <c r="L31" s="202">
        <v>122517.85412814288</v>
      </c>
      <c r="M31" s="178">
        <v>119195.32241274969</v>
      </c>
      <c r="N31" s="49">
        <v>2.7874682060827105E-2</v>
      </c>
      <c r="O31" s="203">
        <v>1</v>
      </c>
      <c r="Q31" s="129"/>
      <c r="R31" s="129"/>
    </row>
    <row r="32" spans="2:18" ht="6" customHeight="1">
      <c r="C32" s="69"/>
      <c r="D32" s="70"/>
      <c r="E32" s="71"/>
      <c r="F32" s="69"/>
      <c r="G32" s="71"/>
      <c r="H32" s="72"/>
      <c r="I32" s="73"/>
      <c r="K32" s="74"/>
    </row>
    <row r="33" spans="2:16">
      <c r="B33" s="52" t="s">
        <v>40</v>
      </c>
      <c r="E33" s="122"/>
    </row>
    <row r="35" spans="2:16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</sheetData>
  <mergeCells count="5">
    <mergeCell ref="C11:E11"/>
    <mergeCell ref="G11:J11"/>
    <mergeCell ref="L11:O11"/>
    <mergeCell ref="B8:O8"/>
    <mergeCell ref="B9:O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X52"/>
  <sheetViews>
    <sheetView showGridLines="0" workbookViewId="0">
      <selection activeCell="E31" sqref="E31:F31"/>
    </sheetView>
  </sheetViews>
  <sheetFormatPr baseColWidth="10" defaultRowHeight="12.75"/>
  <cols>
    <col min="1" max="1" width="2.140625" style="1" customWidth="1"/>
    <col min="2" max="2" width="25.7109375" style="1" customWidth="1"/>
    <col min="3" max="15" width="8.140625" style="1" customWidth="1"/>
    <col min="16" max="16" width="12.42578125" style="1" bestFit="1" customWidth="1"/>
    <col min="17" max="16384" width="11.42578125" style="1"/>
  </cols>
  <sheetData>
    <row r="1" spans="2:24" ht="13.15" customHeight="1">
      <c r="Q1" s="4" t="s">
        <v>65</v>
      </c>
    </row>
    <row r="2" spans="2:24" ht="13.15" customHeight="1">
      <c r="B2" s="2"/>
      <c r="E2" s="3"/>
      <c r="P2" s="4"/>
      <c r="Q2" s="5" t="s">
        <v>33</v>
      </c>
    </row>
    <row r="3" spans="2:24" ht="13.15" customHeight="1">
      <c r="B3" s="2"/>
      <c r="E3" s="3"/>
      <c r="P3" s="4"/>
      <c r="Q3" s="4" t="s">
        <v>22</v>
      </c>
    </row>
    <row r="4" spans="2:24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8"/>
      <c r="Q4" s="6"/>
    </row>
    <row r="5" spans="2:24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11"/>
      <c r="Q5" s="9"/>
    </row>
    <row r="6" spans="2:24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  <c r="P6" s="16"/>
      <c r="Q6" s="16"/>
    </row>
    <row r="7" spans="2:24" ht="5.0999999999999996" customHeight="1">
      <c r="B7" s="2"/>
      <c r="C7" s="17"/>
      <c r="D7" s="18"/>
      <c r="E7" s="17"/>
      <c r="F7" s="19"/>
      <c r="G7" s="17"/>
      <c r="H7" s="17"/>
    </row>
    <row r="8" spans="2:24" ht="15.75">
      <c r="B8" s="145" t="s">
        <v>59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</row>
    <row r="9" spans="2:24" ht="15" customHeight="1">
      <c r="B9" s="162" t="s">
        <v>70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</row>
    <row r="10" spans="2:24" ht="6" customHeight="1">
      <c r="B10" s="20"/>
      <c r="C10" s="17"/>
      <c r="D10" s="17"/>
      <c r="E10" s="17"/>
      <c r="F10" s="17"/>
      <c r="G10" s="17"/>
      <c r="H10" s="17"/>
    </row>
    <row r="11" spans="2:24" ht="14.1" customHeight="1">
      <c r="B11" s="100" t="s">
        <v>23</v>
      </c>
      <c r="C11" s="50">
        <v>42005</v>
      </c>
      <c r="D11" s="50">
        <v>42036</v>
      </c>
      <c r="E11" s="50">
        <v>42064</v>
      </c>
      <c r="F11" s="50">
        <v>42095</v>
      </c>
      <c r="G11" s="50">
        <v>42125</v>
      </c>
      <c r="H11" s="50">
        <v>42156</v>
      </c>
      <c r="I11" s="50">
        <v>42186</v>
      </c>
      <c r="J11" s="50">
        <v>42217</v>
      </c>
      <c r="K11" s="50">
        <v>42248</v>
      </c>
      <c r="L11" s="50">
        <v>42278</v>
      </c>
      <c r="M11" s="50">
        <v>42309</v>
      </c>
      <c r="N11" s="50">
        <v>42339</v>
      </c>
      <c r="O11" s="51" t="s">
        <v>0</v>
      </c>
      <c r="P11" s="51" t="s">
        <v>1</v>
      </c>
      <c r="Q11" s="51" t="s">
        <v>69</v>
      </c>
      <c r="R11" s="22"/>
      <c r="S11" s="22"/>
      <c r="T11" s="22"/>
      <c r="U11" s="22"/>
      <c r="V11" s="22"/>
      <c r="W11" s="22"/>
      <c r="X11" s="22"/>
    </row>
    <row r="12" spans="2:24" ht="14.1" customHeight="1">
      <c r="B12" s="23" t="s">
        <v>2</v>
      </c>
      <c r="C12" s="163">
        <v>140.97518377169453</v>
      </c>
      <c r="D12" s="163">
        <v>133.75989129681881</v>
      </c>
      <c r="E12" s="163">
        <v>140.98966178864777</v>
      </c>
      <c r="F12" s="163">
        <v>127.08268023617396</v>
      </c>
      <c r="G12" s="163">
        <v>129.95427004288524</v>
      </c>
      <c r="H12" s="163">
        <v>134.91003192313667</v>
      </c>
      <c r="I12" s="163">
        <v>137.06600005162869</v>
      </c>
      <c r="J12" s="163">
        <v>117.80213395636697</v>
      </c>
      <c r="K12" s="163">
        <v>125.45162098279278</v>
      </c>
      <c r="L12" s="163">
        <v>125.95503719232376</v>
      </c>
      <c r="M12" s="163"/>
      <c r="N12" s="163"/>
      <c r="O12" s="164">
        <v>1313.9465112424691</v>
      </c>
      <c r="P12" s="165">
        <v>1.8811366524545649E-2</v>
      </c>
      <c r="Q12" s="166">
        <v>7.1768551908488742E-3</v>
      </c>
      <c r="R12" s="19"/>
      <c r="S12" s="19"/>
      <c r="T12" s="19"/>
      <c r="U12" s="19"/>
      <c r="V12" s="19"/>
      <c r="W12" s="19"/>
      <c r="X12" s="24"/>
    </row>
    <row r="13" spans="2:24" ht="14.1" customHeight="1">
      <c r="B13" s="2" t="s">
        <v>36</v>
      </c>
      <c r="C13" s="167">
        <v>3742.302482340277</v>
      </c>
      <c r="D13" s="167">
        <v>3531.7801294370092</v>
      </c>
      <c r="E13" s="167">
        <v>3722.8075656573674</v>
      </c>
      <c r="F13" s="167">
        <v>3572.4778976426032</v>
      </c>
      <c r="G13" s="167">
        <v>3530.5624017333016</v>
      </c>
      <c r="H13" s="167">
        <v>3598.8294008379657</v>
      </c>
      <c r="I13" s="167">
        <v>3865.8827058069073</v>
      </c>
      <c r="J13" s="167">
        <v>3604.4995704170365</v>
      </c>
      <c r="K13" s="167">
        <v>3567.9242917974434</v>
      </c>
      <c r="L13" s="167">
        <v>3622.838401912697</v>
      </c>
      <c r="M13" s="167"/>
      <c r="N13" s="167"/>
      <c r="O13" s="47">
        <v>36359.904847582613</v>
      </c>
      <c r="P13" s="168">
        <v>0.52055353169491581</v>
      </c>
      <c r="Q13" s="169">
        <v>3.0139090173369576E-2</v>
      </c>
      <c r="R13" s="19"/>
      <c r="S13" s="19"/>
      <c r="T13" s="19"/>
      <c r="U13" s="19"/>
      <c r="V13" s="19"/>
      <c r="W13" s="19"/>
      <c r="X13" s="24"/>
    </row>
    <row r="14" spans="2:24" ht="14.1" customHeight="1">
      <c r="B14" s="23" t="s">
        <v>4</v>
      </c>
      <c r="C14" s="163">
        <v>1590.1773778464503</v>
      </c>
      <c r="D14" s="163">
        <v>1507.7320078764465</v>
      </c>
      <c r="E14" s="163">
        <v>1332.460917116606</v>
      </c>
      <c r="F14" s="163">
        <v>988.77568752359707</v>
      </c>
      <c r="G14" s="163">
        <v>936.25477338137171</v>
      </c>
      <c r="H14" s="163">
        <v>895.05763539128657</v>
      </c>
      <c r="I14" s="163">
        <v>894.79398903888614</v>
      </c>
      <c r="J14" s="163">
        <v>823.18884735532174</v>
      </c>
      <c r="K14" s="163">
        <v>914.6772160393806</v>
      </c>
      <c r="L14" s="163">
        <v>1036.2145760734654</v>
      </c>
      <c r="M14" s="163"/>
      <c r="N14" s="163"/>
      <c r="O14" s="164">
        <v>10919.333027642813</v>
      </c>
      <c r="P14" s="165">
        <v>0.15632871964653425</v>
      </c>
      <c r="Q14" s="166">
        <v>-7.338500909392065E-2</v>
      </c>
      <c r="R14" s="19"/>
      <c r="S14" s="19"/>
      <c r="T14" s="19"/>
      <c r="U14" s="19"/>
      <c r="V14" s="19"/>
      <c r="W14" s="19"/>
      <c r="X14" s="24"/>
    </row>
    <row r="15" spans="2:24" ht="14.1" customHeight="1">
      <c r="B15" s="2" t="s">
        <v>26</v>
      </c>
      <c r="C15" s="167">
        <v>1819.8008239818928</v>
      </c>
      <c r="D15" s="167">
        <v>1680.2015387575934</v>
      </c>
      <c r="E15" s="167">
        <v>1695.4663217088159</v>
      </c>
      <c r="F15" s="167">
        <v>1510.6048368329471</v>
      </c>
      <c r="G15" s="167">
        <v>1598.9404661753667</v>
      </c>
      <c r="H15" s="167">
        <v>1649.0800299026923</v>
      </c>
      <c r="I15" s="167">
        <v>1908.0013862232524</v>
      </c>
      <c r="J15" s="167">
        <v>1707.5489844633762</v>
      </c>
      <c r="K15" s="167">
        <v>1593.8998833724306</v>
      </c>
      <c r="L15" s="167">
        <v>1599.8408611835896</v>
      </c>
      <c r="M15" s="167"/>
      <c r="N15" s="167"/>
      <c r="O15" s="47">
        <v>16763.385132601958</v>
      </c>
      <c r="P15" s="168">
        <v>0.23999620930026053</v>
      </c>
      <c r="Q15" s="169">
        <v>2.9871814710348721E-2</v>
      </c>
      <c r="R15" s="19"/>
      <c r="S15" s="19"/>
      <c r="T15" s="19"/>
      <c r="U15" s="19"/>
      <c r="V15" s="19"/>
      <c r="W15" s="19"/>
      <c r="X15" s="24"/>
    </row>
    <row r="16" spans="2:24" ht="14.1" customHeight="1">
      <c r="B16" s="23" t="s">
        <v>6</v>
      </c>
      <c r="C16" s="163">
        <v>546.54069519615859</v>
      </c>
      <c r="D16" s="163">
        <v>511.85188614237404</v>
      </c>
      <c r="E16" s="163">
        <v>501.80641084047983</v>
      </c>
      <c r="F16" s="163">
        <v>414.4247587453188</v>
      </c>
      <c r="G16" s="163">
        <v>422.07857216319212</v>
      </c>
      <c r="H16" s="163">
        <v>405.19965640836483</v>
      </c>
      <c r="I16" s="163">
        <v>420.39652593280971</v>
      </c>
      <c r="J16" s="163">
        <v>453.73758439095855</v>
      </c>
      <c r="K16" s="163">
        <v>401.98248420396681</v>
      </c>
      <c r="L16" s="163">
        <v>413.95318794484086</v>
      </c>
      <c r="M16" s="163"/>
      <c r="N16" s="163"/>
      <c r="O16" s="164">
        <v>4491.9717619684634</v>
      </c>
      <c r="P16" s="165">
        <v>6.4310172833743809E-2</v>
      </c>
      <c r="Q16" s="166">
        <v>4.618319209571875E-2</v>
      </c>
      <c r="R16" s="19"/>
      <c r="S16" s="19"/>
      <c r="T16" s="19"/>
      <c r="U16" s="19"/>
      <c r="V16" s="19"/>
      <c r="W16" s="19"/>
      <c r="X16" s="24"/>
    </row>
    <row r="17" spans="2:24" ht="14.1" customHeight="1">
      <c r="B17" s="27" t="s">
        <v>17</v>
      </c>
      <c r="C17" s="170">
        <v>450.89391029594634</v>
      </c>
      <c r="D17" s="170">
        <v>413.26949987998461</v>
      </c>
      <c r="E17" s="170">
        <v>393.11033138040926</v>
      </c>
      <c r="F17" s="170">
        <v>301.16151790259079</v>
      </c>
      <c r="G17" s="170">
        <v>304.59049876063153</v>
      </c>
      <c r="H17" s="170">
        <v>281.39501993361557</v>
      </c>
      <c r="I17" s="170">
        <v>288.08661631678837</v>
      </c>
      <c r="J17" s="170">
        <v>327.20058354704258</v>
      </c>
      <c r="K17" s="170">
        <v>283.3006339869309</v>
      </c>
      <c r="L17" s="170">
        <v>299.54243284761253</v>
      </c>
      <c r="M17" s="170"/>
      <c r="N17" s="170"/>
      <c r="O17" s="171">
        <v>3342.5510448515524</v>
      </c>
      <c r="P17" s="172">
        <v>4.7854271306864787E-2</v>
      </c>
      <c r="Q17" s="173">
        <v>3.9023229254062874E-2</v>
      </c>
      <c r="R17" s="19"/>
      <c r="S17" s="19"/>
      <c r="T17" s="19"/>
      <c r="U17" s="19"/>
      <c r="V17" s="19"/>
      <c r="W17" s="19"/>
      <c r="X17" s="24"/>
    </row>
    <row r="18" spans="2:24" ht="14.1" customHeight="1">
      <c r="B18" s="28" t="s">
        <v>18</v>
      </c>
      <c r="C18" s="170">
        <v>3.6955269554299792</v>
      </c>
      <c r="D18" s="170">
        <v>3.4992343674733482</v>
      </c>
      <c r="E18" s="170">
        <v>3.6320574558216387</v>
      </c>
      <c r="F18" s="170">
        <v>3.5550587991355433</v>
      </c>
      <c r="G18" s="170">
        <v>3.651812522466432</v>
      </c>
      <c r="H18" s="170">
        <v>3.6830915116900291</v>
      </c>
      <c r="I18" s="170">
        <v>3.7106586345535879</v>
      </c>
      <c r="J18" s="170">
        <v>3.6990547705095178</v>
      </c>
      <c r="K18" s="170">
        <v>3.6201114657360263</v>
      </c>
      <c r="L18" s="170">
        <v>3.668082024076567</v>
      </c>
      <c r="M18" s="170"/>
      <c r="N18" s="170"/>
      <c r="O18" s="171">
        <v>36.414688506892674</v>
      </c>
      <c r="P18" s="172">
        <v>5.2133785243097289E-4</v>
      </c>
      <c r="Q18" s="173">
        <v>1.2066867428278449E-2</v>
      </c>
      <c r="R18" s="19"/>
      <c r="S18" s="19"/>
      <c r="T18" s="19"/>
      <c r="U18" s="19"/>
      <c r="V18" s="19"/>
      <c r="W18" s="19"/>
      <c r="X18" s="24"/>
    </row>
    <row r="19" spans="2:24" ht="14.1" customHeight="1">
      <c r="B19" s="28" t="s">
        <v>9</v>
      </c>
      <c r="C19" s="170">
        <v>75.670753201999943</v>
      </c>
      <c r="D19" s="170">
        <v>77.352665131000037</v>
      </c>
      <c r="E19" s="170">
        <v>81.64667774599998</v>
      </c>
      <c r="F19" s="170">
        <v>84.042573198999975</v>
      </c>
      <c r="G19" s="170">
        <v>84.295957612000024</v>
      </c>
      <c r="H19" s="170">
        <v>87.614174025999816</v>
      </c>
      <c r="I19" s="170">
        <v>91.305491415999938</v>
      </c>
      <c r="J19" s="170">
        <v>88.371743602999942</v>
      </c>
      <c r="K19" s="170">
        <v>88.106516668999973</v>
      </c>
      <c r="L19" s="170">
        <v>88.546498767000088</v>
      </c>
      <c r="M19" s="170"/>
      <c r="N19" s="170"/>
      <c r="O19" s="171">
        <v>846.95305137099979</v>
      </c>
      <c r="P19" s="172">
        <v>1.2125565342349117E-2</v>
      </c>
      <c r="Q19" s="173">
        <v>6.6048380600367995E-2</v>
      </c>
      <c r="R19" s="19"/>
      <c r="S19" s="19"/>
      <c r="T19" s="19"/>
      <c r="U19" s="19"/>
      <c r="V19" s="19"/>
      <c r="W19" s="19"/>
      <c r="X19" s="24"/>
    </row>
    <row r="20" spans="2:24" ht="14.1" customHeight="1">
      <c r="B20" s="28" t="s">
        <v>11</v>
      </c>
      <c r="C20" s="170">
        <v>14.468903267232307</v>
      </c>
      <c r="D20" s="170">
        <v>16.131927993587318</v>
      </c>
      <c r="E20" s="170">
        <v>21.696336772923271</v>
      </c>
      <c r="F20" s="170">
        <v>24.050582624844989</v>
      </c>
      <c r="G20" s="170">
        <v>28.114654719375199</v>
      </c>
      <c r="H20" s="170">
        <v>31.121101274420884</v>
      </c>
      <c r="I20" s="170">
        <v>35.708907144384348</v>
      </c>
      <c r="J20" s="170">
        <v>33.046554460144883</v>
      </c>
      <c r="K20" s="170">
        <v>25.515185887231311</v>
      </c>
      <c r="L20" s="170">
        <v>20.509830693414159</v>
      </c>
      <c r="M20" s="170"/>
      <c r="N20" s="170"/>
      <c r="O20" s="171">
        <v>250.36398483755866</v>
      </c>
      <c r="P20" s="172">
        <v>3.58438387181501E-3</v>
      </c>
      <c r="Q20" s="173">
        <v>8.3806661842333652E-2</v>
      </c>
      <c r="R20" s="19"/>
      <c r="S20" s="19"/>
      <c r="T20" s="19"/>
      <c r="U20" s="19"/>
      <c r="V20" s="19"/>
      <c r="W20" s="19"/>
      <c r="X20" s="24"/>
    </row>
    <row r="21" spans="2:24" ht="14.1" customHeight="1">
      <c r="B21" s="28" t="s">
        <v>10</v>
      </c>
      <c r="C21" s="170">
        <v>1.8116014755499965</v>
      </c>
      <c r="D21" s="170">
        <v>1.598558770328723</v>
      </c>
      <c r="E21" s="170">
        <v>1.7210074853256934</v>
      </c>
      <c r="F21" s="170">
        <v>1.615026219747475</v>
      </c>
      <c r="G21" s="170">
        <v>1.4256485487189419</v>
      </c>
      <c r="H21" s="170">
        <v>1.3862696626385644</v>
      </c>
      <c r="I21" s="170">
        <v>1.5848524210834811</v>
      </c>
      <c r="J21" s="170">
        <v>1.4196480102616553</v>
      </c>
      <c r="K21" s="170">
        <v>1.4400361950685792</v>
      </c>
      <c r="L21" s="170">
        <v>1.686343612737512</v>
      </c>
      <c r="M21" s="170"/>
      <c r="N21" s="170"/>
      <c r="O21" s="171">
        <v>15.68899240146062</v>
      </c>
      <c r="P21" s="176">
        <v>2.2461446028393566E-4</v>
      </c>
      <c r="Q21" s="173">
        <v>3.2206216675286781E-2</v>
      </c>
      <c r="R21" s="19"/>
      <c r="S21" s="19"/>
      <c r="T21" s="19"/>
      <c r="U21" s="19"/>
      <c r="V21" s="19"/>
      <c r="W21" s="19"/>
      <c r="X21" s="24"/>
    </row>
    <row r="22" spans="2:24" ht="14.1" customHeight="1">
      <c r="B22" s="33" t="s">
        <v>60</v>
      </c>
      <c r="C22" s="178">
        <v>7839.7965631364732</v>
      </c>
      <c r="D22" s="178">
        <v>7365.3254535102424</v>
      </c>
      <c r="E22" s="178">
        <v>7393.5308771119162</v>
      </c>
      <c r="F22" s="178">
        <v>6613.3658609806407</v>
      </c>
      <c r="G22" s="178">
        <v>6617.7904834961173</v>
      </c>
      <c r="H22" s="178">
        <v>6683.0767544634464</v>
      </c>
      <c r="I22" s="178">
        <v>7226.1406070534849</v>
      </c>
      <c r="J22" s="178">
        <v>6706.7771205830604</v>
      </c>
      <c r="K22" s="178">
        <v>6603.935496396015</v>
      </c>
      <c r="L22" s="178">
        <v>6798.8020643069158</v>
      </c>
      <c r="M22" s="178"/>
      <c r="N22" s="178"/>
      <c r="O22" s="178">
        <v>69848.541281038313</v>
      </c>
      <c r="P22" s="179">
        <v>1</v>
      </c>
      <c r="Q22" s="49">
        <v>1.2948939189248998E-2</v>
      </c>
      <c r="R22" s="19"/>
      <c r="S22" s="19"/>
      <c r="T22" s="19"/>
      <c r="U22" s="19"/>
      <c r="V22" s="19"/>
      <c r="W22" s="19"/>
      <c r="X22" s="24"/>
    </row>
    <row r="23" spans="2:24" ht="6" customHeight="1">
      <c r="B23" s="75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4"/>
      <c r="Q23" s="105"/>
      <c r="R23" s="19"/>
      <c r="S23" s="19"/>
      <c r="T23" s="19"/>
      <c r="U23" s="19"/>
      <c r="V23" s="19"/>
      <c r="W23" s="19"/>
      <c r="X23" s="24"/>
    </row>
    <row r="24" spans="2:24">
      <c r="B24" s="133" t="s">
        <v>63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4"/>
      <c r="P24" s="25"/>
      <c r="Q24" s="26"/>
    </row>
    <row r="25" spans="2:24">
      <c r="B25" s="86" t="s">
        <v>40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R25" s="19"/>
      <c r="S25" s="19"/>
      <c r="T25" s="19"/>
      <c r="U25" s="19"/>
      <c r="V25" s="19"/>
      <c r="W25" s="19"/>
      <c r="X25" s="24"/>
    </row>
    <row r="26" spans="2:24">
      <c r="B26" s="13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4"/>
      <c r="P26" s="25"/>
      <c r="Q26" s="26"/>
    </row>
    <row r="27" spans="2:24" ht="29.25" customHeight="1">
      <c r="B27" s="99" t="s">
        <v>23</v>
      </c>
      <c r="C27" s="150" t="s">
        <v>66</v>
      </c>
      <c r="D27" s="150"/>
      <c r="E27" s="150" t="s">
        <v>32</v>
      </c>
      <c r="F27" s="150"/>
      <c r="G27" s="101" t="s">
        <v>25</v>
      </c>
      <c r="H27" s="19"/>
      <c r="I27" s="19"/>
      <c r="J27" s="19"/>
      <c r="K27" s="19"/>
      <c r="L27" s="19"/>
      <c r="M27" s="19"/>
      <c r="N27" s="19"/>
      <c r="O27" s="24"/>
      <c r="P27" s="25"/>
      <c r="Q27" s="26"/>
      <c r="R27" s="24"/>
      <c r="S27" s="24"/>
      <c r="T27" s="24"/>
      <c r="U27" s="24"/>
      <c r="V27" s="24"/>
      <c r="W27" s="24"/>
      <c r="X27" s="24"/>
    </row>
    <row r="28" spans="2:24" ht="14.1" customHeight="1">
      <c r="B28" s="23" t="s">
        <v>2</v>
      </c>
      <c r="C28" s="204">
        <v>1555.8355239587772</v>
      </c>
      <c r="D28" s="204"/>
      <c r="E28" s="205">
        <v>9.247467967274936E-4</v>
      </c>
      <c r="F28" s="205"/>
      <c r="G28" s="54">
        <f>C28/$C$38</f>
        <v>1.8430153237887992E-2</v>
      </c>
      <c r="H28" s="38"/>
      <c r="I28" s="19"/>
      <c r="J28" s="19"/>
      <c r="K28" s="19"/>
      <c r="L28" s="19"/>
      <c r="M28" s="19"/>
      <c r="N28" s="19"/>
      <c r="O28" s="24"/>
      <c r="P28" s="29"/>
      <c r="Q28" s="76"/>
    </row>
    <row r="29" spans="2:24" ht="14.1" customHeight="1">
      <c r="B29" s="2" t="s">
        <v>36</v>
      </c>
      <c r="C29" s="206">
        <v>43477.115355406728</v>
      </c>
      <c r="D29" s="206"/>
      <c r="E29" s="207">
        <v>1.8119391664115803E-2</v>
      </c>
      <c r="F29" s="207"/>
      <c r="G29" s="53">
        <f t="shared" ref="G29:G38" si="0">C29/$C$38</f>
        <v>0.51502224110593686</v>
      </c>
      <c r="H29" s="38"/>
      <c r="I29" s="19"/>
      <c r="J29" s="19"/>
      <c r="K29" s="19"/>
      <c r="L29" s="19"/>
      <c r="M29" s="19"/>
      <c r="N29" s="19"/>
      <c r="O29" s="24"/>
      <c r="P29" s="25"/>
      <c r="Q29" s="26"/>
      <c r="R29" s="24"/>
      <c r="S29" s="24"/>
      <c r="T29" s="24"/>
      <c r="U29" s="24"/>
      <c r="V29" s="24"/>
      <c r="W29" s="24"/>
      <c r="X29" s="24"/>
    </row>
    <row r="30" spans="2:24" ht="14.1" customHeight="1">
      <c r="B30" s="23" t="s">
        <v>4</v>
      </c>
      <c r="C30" s="208">
        <v>13830.243618091681</v>
      </c>
      <c r="D30" s="208"/>
      <c r="E30" s="209">
        <v>-6.9213516851945212E-2</v>
      </c>
      <c r="F30" s="209"/>
      <c r="G30" s="54">
        <f t="shared" si="0"/>
        <v>0.16383062687126668</v>
      </c>
      <c r="H30" s="38"/>
      <c r="I30" s="19"/>
      <c r="J30" s="19"/>
      <c r="K30" s="19"/>
      <c r="L30" s="19"/>
      <c r="M30" s="19"/>
      <c r="N30" s="19"/>
      <c r="O30" s="19"/>
      <c r="P30" s="25"/>
      <c r="Q30" s="26"/>
    </row>
    <row r="31" spans="2:24" ht="14.1" customHeight="1">
      <c r="B31" s="2" t="s">
        <v>27</v>
      </c>
      <c r="C31" s="206">
        <v>12956.562210553038</v>
      </c>
      <c r="D31" s="206"/>
      <c r="E31" s="207">
        <v>9.1665183362172886E-2</v>
      </c>
      <c r="F31" s="207"/>
      <c r="G31" s="53">
        <f>C31/$C$38</f>
        <v>0.153481150995398</v>
      </c>
      <c r="H31" s="38"/>
      <c r="I31" s="19"/>
      <c r="J31" s="19"/>
      <c r="K31" s="19"/>
      <c r="L31" s="19"/>
      <c r="M31" s="19"/>
      <c r="N31" s="19"/>
      <c r="O31" s="19"/>
      <c r="P31" s="25"/>
      <c r="Q31" s="26"/>
      <c r="X31" s="30"/>
    </row>
    <row r="32" spans="2:24" ht="14.1" customHeight="1">
      <c r="B32" s="77" t="s">
        <v>28</v>
      </c>
      <c r="C32" s="210">
        <v>7105.6719514589313</v>
      </c>
      <c r="D32" s="210"/>
      <c r="E32" s="211">
        <v>-8.7931386246394072E-2</v>
      </c>
      <c r="F32" s="211"/>
      <c r="G32" s="55">
        <f>C32/$C$38</f>
        <v>8.4172536818243091E-2</v>
      </c>
      <c r="H32" s="38"/>
      <c r="I32" s="19"/>
      <c r="J32" s="19"/>
      <c r="K32" s="19"/>
      <c r="L32" s="19"/>
      <c r="M32" s="19"/>
      <c r="N32" s="19"/>
      <c r="O32" s="19"/>
      <c r="P32" s="25"/>
      <c r="Q32" s="26"/>
    </row>
    <row r="33" spans="2:23" ht="14.1" customHeight="1">
      <c r="B33" s="78" t="s">
        <v>39</v>
      </c>
      <c r="C33" s="208">
        <v>5492.5088300765774</v>
      </c>
      <c r="D33" s="208"/>
      <c r="E33" s="212">
        <v>5.0575525131168364E-2</v>
      </c>
      <c r="F33" s="212"/>
      <c r="G33" s="48">
        <f>C33/$C$38</f>
        <v>6.506329097126741E-2</v>
      </c>
      <c r="H33" s="38"/>
      <c r="I33" s="19"/>
      <c r="J33" s="19"/>
      <c r="K33" s="19"/>
      <c r="L33" s="19"/>
      <c r="M33" s="19"/>
      <c r="N33" s="19"/>
      <c r="O33" s="24"/>
      <c r="P33" s="25"/>
      <c r="Q33" s="26"/>
      <c r="R33" s="32"/>
      <c r="S33" s="32"/>
      <c r="T33" s="32"/>
      <c r="U33" s="32"/>
      <c r="V33" s="32"/>
      <c r="W33" s="32"/>
    </row>
    <row r="34" spans="2:23" ht="14.1" customHeight="1">
      <c r="B34" s="77" t="s">
        <v>29</v>
      </c>
      <c r="C34" s="210">
        <v>4173.8710468704076</v>
      </c>
      <c r="D34" s="210"/>
      <c r="E34" s="211">
        <v>3.2192776149485347E-2</v>
      </c>
      <c r="F34" s="211"/>
      <c r="G34" s="55">
        <f t="shared" si="0"/>
        <v>4.9442940339395253E-2</v>
      </c>
      <c r="H34" s="38"/>
      <c r="I34" s="24"/>
      <c r="J34" s="24"/>
      <c r="K34" s="24"/>
      <c r="L34" s="24"/>
      <c r="M34" s="24"/>
      <c r="N34" s="24"/>
      <c r="O34" s="24"/>
      <c r="P34" s="79"/>
      <c r="Q34" s="34"/>
      <c r="R34" s="32"/>
      <c r="S34" s="32"/>
      <c r="T34" s="32"/>
      <c r="U34" s="32"/>
      <c r="V34" s="32"/>
      <c r="W34" s="32"/>
    </row>
    <row r="35" spans="2:23" ht="14.1" customHeight="1">
      <c r="B35" s="77" t="s">
        <v>9</v>
      </c>
      <c r="C35" s="210">
        <v>1021.7125513709998</v>
      </c>
      <c r="D35" s="210"/>
      <c r="E35" s="211">
        <v>0.12499744147541625</v>
      </c>
      <c r="F35" s="211"/>
      <c r="G35" s="55">
        <f t="shared" si="0"/>
        <v>1.2103026699716848E-2</v>
      </c>
      <c r="H35" s="38"/>
      <c r="I35" s="19"/>
      <c r="J35" s="19"/>
      <c r="K35" s="19"/>
      <c r="L35" s="19"/>
      <c r="M35" s="19"/>
      <c r="N35" s="19"/>
      <c r="O35" s="19"/>
    </row>
    <row r="36" spans="2:23" ht="14.1" customHeight="1">
      <c r="B36" s="77" t="s">
        <v>11</v>
      </c>
      <c r="C36" s="210">
        <v>278.00279263943878</v>
      </c>
      <c r="D36" s="210"/>
      <c r="E36" s="211">
        <v>7.8063157113627657E-2</v>
      </c>
      <c r="F36" s="211"/>
      <c r="G36" s="55">
        <f t="shared" si="0"/>
        <v>3.2931720545040146E-3</v>
      </c>
      <c r="H36" s="38"/>
      <c r="I36" s="32"/>
      <c r="J36" s="32"/>
      <c r="K36" s="32"/>
      <c r="L36" s="32"/>
      <c r="M36" s="32"/>
      <c r="N36" s="32"/>
      <c r="O36" s="32"/>
    </row>
    <row r="37" spans="2:23" ht="14.1" customHeight="1">
      <c r="B37" s="77" t="s">
        <v>10</v>
      </c>
      <c r="C37" s="213">
        <v>18.922439195732437</v>
      </c>
      <c r="D37" s="213"/>
      <c r="E37" s="214">
        <v>3.1848778735373395E-2</v>
      </c>
      <c r="F37" s="214"/>
      <c r="G37" s="85">
        <f t="shared" si="0"/>
        <v>2.241518776513082E-4</v>
      </c>
      <c r="H37" s="38"/>
      <c r="Q37" s="35"/>
    </row>
    <row r="38" spans="2:23" ht="14.1" customHeight="1">
      <c r="B38" s="33" t="s">
        <v>0</v>
      </c>
      <c r="C38" s="215">
        <v>84417.937489545729</v>
      </c>
      <c r="D38" s="215"/>
      <c r="E38" s="216">
        <v>4.9292989956075672E-3</v>
      </c>
      <c r="F38" s="216"/>
      <c r="G38" s="49">
        <f t="shared" si="0"/>
        <v>1</v>
      </c>
      <c r="H38" s="38"/>
    </row>
    <row r="39" spans="2:23" ht="6" customHeight="1">
      <c r="C39" s="143"/>
      <c r="D39" s="41"/>
      <c r="E39" s="81"/>
      <c r="F39" s="41"/>
      <c r="G39" s="38"/>
      <c r="H39" s="22"/>
      <c r="I39" s="22"/>
      <c r="J39" s="22"/>
      <c r="K39" s="22"/>
      <c r="L39" s="22"/>
      <c r="M39" s="22"/>
      <c r="N39" s="22"/>
      <c r="O39" s="22"/>
      <c r="P39" s="22"/>
    </row>
    <row r="40" spans="2:23">
      <c r="B40" s="87" t="s">
        <v>40</v>
      </c>
      <c r="C40" s="80"/>
      <c r="D40" s="82"/>
      <c r="E40" s="81"/>
      <c r="F40" s="41"/>
      <c r="G40" s="38"/>
      <c r="H40" s="19"/>
      <c r="I40" s="19"/>
      <c r="J40" s="19"/>
      <c r="K40" s="19"/>
      <c r="L40" s="19"/>
      <c r="M40" s="19"/>
      <c r="N40" s="19"/>
      <c r="O40" s="24"/>
      <c r="P40" s="40"/>
    </row>
    <row r="41" spans="2:23">
      <c r="B41" s="2"/>
      <c r="C41" s="41"/>
      <c r="D41" s="41"/>
      <c r="E41" s="81"/>
      <c r="F41" s="41"/>
      <c r="G41" s="38"/>
      <c r="H41" s="19"/>
      <c r="I41" s="19"/>
      <c r="J41" s="19"/>
      <c r="K41" s="19"/>
      <c r="L41" s="19"/>
      <c r="M41" s="19"/>
      <c r="N41" s="19"/>
      <c r="O41" s="24"/>
      <c r="P41" s="40"/>
    </row>
    <row r="42" spans="2:23">
      <c r="B42" s="2"/>
      <c r="C42" s="41"/>
      <c r="D42" s="41"/>
      <c r="E42" s="81"/>
      <c r="F42" s="41"/>
      <c r="G42" s="38"/>
      <c r="H42" s="19"/>
      <c r="I42" s="19"/>
      <c r="J42" s="19"/>
      <c r="K42" s="19"/>
      <c r="L42" s="19"/>
      <c r="M42" s="19"/>
      <c r="N42" s="19"/>
      <c r="O42" s="24"/>
      <c r="P42" s="40"/>
    </row>
    <row r="43" spans="2:23">
      <c r="B43" s="2"/>
      <c r="C43" s="41"/>
      <c r="D43" s="41"/>
      <c r="E43" s="81"/>
      <c r="F43" s="41"/>
      <c r="G43" s="38"/>
      <c r="H43" s="19"/>
      <c r="I43" s="19"/>
      <c r="J43" s="19"/>
      <c r="K43" s="19"/>
      <c r="L43" s="19"/>
      <c r="M43" s="19"/>
      <c r="N43" s="19"/>
      <c r="O43" s="24"/>
      <c r="P43" s="40"/>
    </row>
    <row r="44" spans="2:23">
      <c r="C44" s="41"/>
      <c r="D44" s="41"/>
      <c r="E44" s="81"/>
      <c r="F44" s="41"/>
      <c r="G44" s="38"/>
      <c r="H44" s="19"/>
      <c r="I44" s="19"/>
      <c r="J44" s="19"/>
      <c r="K44" s="19"/>
      <c r="L44" s="19"/>
      <c r="M44" s="19"/>
      <c r="N44" s="19"/>
      <c r="O44" s="24"/>
      <c r="P44" s="40"/>
    </row>
    <row r="45" spans="2:23">
      <c r="B45" s="43"/>
      <c r="C45" s="41"/>
      <c r="D45" s="41"/>
      <c r="E45" s="81"/>
      <c r="F45" s="41"/>
      <c r="G45" s="38"/>
      <c r="H45" s="19"/>
      <c r="I45" s="19"/>
      <c r="J45" s="19"/>
      <c r="K45" s="19"/>
      <c r="L45" s="19"/>
      <c r="M45" s="19"/>
      <c r="N45" s="19"/>
      <c r="O45" s="24"/>
      <c r="P45" s="40"/>
    </row>
    <row r="46" spans="2:23">
      <c r="B46" s="43"/>
      <c r="C46" s="41"/>
      <c r="D46" s="41"/>
      <c r="E46" s="81"/>
      <c r="F46" s="41"/>
      <c r="G46" s="38"/>
      <c r="H46" s="19"/>
      <c r="I46" s="19"/>
      <c r="J46" s="19"/>
      <c r="K46" s="19"/>
      <c r="L46" s="19"/>
      <c r="M46" s="19"/>
      <c r="N46" s="19"/>
      <c r="O46" s="24"/>
      <c r="P46" s="40"/>
    </row>
    <row r="47" spans="2:23">
      <c r="B47" s="43"/>
      <c r="C47" s="41"/>
      <c r="D47" s="41"/>
      <c r="E47" s="81"/>
      <c r="F47" s="41"/>
      <c r="G47" s="38"/>
      <c r="H47" s="19"/>
      <c r="I47" s="19"/>
      <c r="J47" s="19"/>
      <c r="K47" s="19"/>
      <c r="L47" s="19"/>
      <c r="M47" s="19"/>
      <c r="N47" s="19"/>
      <c r="O47" s="24"/>
      <c r="P47" s="40"/>
    </row>
    <row r="48" spans="2:23">
      <c r="B48" s="43"/>
      <c r="C48" s="41"/>
      <c r="D48" s="41"/>
      <c r="E48" s="81"/>
      <c r="F48" s="41"/>
      <c r="G48" s="38"/>
      <c r="H48" s="19"/>
      <c r="I48" s="19"/>
      <c r="J48" s="19"/>
      <c r="K48" s="19"/>
      <c r="L48" s="19"/>
      <c r="M48" s="19"/>
      <c r="N48" s="19"/>
      <c r="O48" s="24"/>
      <c r="P48" s="40"/>
    </row>
    <row r="49" spans="2:16">
      <c r="B49" s="43"/>
      <c r="C49" s="41"/>
      <c r="D49" s="41"/>
      <c r="E49" s="81"/>
      <c r="F49" s="41"/>
      <c r="G49" s="44"/>
      <c r="H49" s="19"/>
      <c r="I49" s="19"/>
      <c r="J49" s="19"/>
      <c r="K49" s="19"/>
      <c r="L49" s="19"/>
      <c r="M49" s="19"/>
      <c r="N49" s="19"/>
      <c r="O49" s="24"/>
      <c r="P49" s="40"/>
    </row>
    <row r="50" spans="2:16">
      <c r="B50" s="75"/>
      <c r="C50" s="83"/>
      <c r="D50" s="83"/>
      <c r="E50" s="84"/>
      <c r="F50" s="75"/>
      <c r="G50" s="34"/>
      <c r="H50" s="19"/>
      <c r="I50" s="19"/>
      <c r="J50" s="19"/>
      <c r="K50" s="19"/>
      <c r="L50" s="19"/>
      <c r="M50" s="19"/>
      <c r="N50" s="19"/>
      <c r="O50" s="24"/>
      <c r="P50" s="40"/>
    </row>
    <row r="51" spans="2:16">
      <c r="E51" s="24"/>
      <c r="F51" s="75"/>
      <c r="G51" s="24"/>
      <c r="H51" s="24"/>
      <c r="I51" s="24"/>
      <c r="J51" s="24"/>
      <c r="K51" s="24"/>
      <c r="L51" s="24"/>
      <c r="M51" s="24"/>
      <c r="N51" s="24"/>
      <c r="O51" s="24"/>
    </row>
    <row r="52" spans="2:16">
      <c r="C52" s="30"/>
    </row>
  </sheetData>
  <mergeCells count="26">
    <mergeCell ref="B8:Q8"/>
    <mergeCell ref="B9:Q9"/>
    <mergeCell ref="C27:D27"/>
    <mergeCell ref="E27:F27"/>
    <mergeCell ref="C28:D28"/>
    <mergeCell ref="E28:F28"/>
    <mergeCell ref="C29:D29"/>
    <mergeCell ref="E29:F29"/>
    <mergeCell ref="C30:D30"/>
    <mergeCell ref="E30:F30"/>
    <mergeCell ref="E31:F31"/>
    <mergeCell ref="E37:F37"/>
    <mergeCell ref="E38:F38"/>
    <mergeCell ref="C31:D31"/>
    <mergeCell ref="C32:D32"/>
    <mergeCell ref="C33:D33"/>
    <mergeCell ref="C34:D34"/>
    <mergeCell ref="C35:D35"/>
    <mergeCell ref="C36:D36"/>
    <mergeCell ref="C37:D37"/>
    <mergeCell ref="C38:D38"/>
    <mergeCell ref="E32:F32"/>
    <mergeCell ref="E33:F33"/>
    <mergeCell ref="E34:F34"/>
    <mergeCell ref="E35:F35"/>
    <mergeCell ref="E36:F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43"/>
  <sheetViews>
    <sheetView topLeftCell="A4" workbookViewId="0">
      <selection activeCell="M18" sqref="M18:M24"/>
    </sheetView>
  </sheetViews>
  <sheetFormatPr baseColWidth="10" defaultRowHeight="12.75"/>
  <cols>
    <col min="1" max="1" width="2.5703125" style="57" customWidth="1"/>
    <col min="2" max="2" width="28.5703125" style="58" customWidth="1"/>
    <col min="3" max="3" width="19.5703125" style="57" customWidth="1"/>
    <col min="4" max="4" width="11.140625" style="57" customWidth="1"/>
    <col min="5" max="5" width="15" style="57" customWidth="1"/>
    <col min="6" max="6" width="1.42578125" style="57" customWidth="1"/>
    <col min="7" max="7" width="15" style="57" customWidth="1"/>
    <col min="8" max="8" width="14.5703125" style="57" customWidth="1"/>
    <col min="9" max="9" width="15" style="57" customWidth="1"/>
    <col min="10" max="10" width="10" style="57" customWidth="1"/>
    <col min="11" max="11" width="1.42578125" style="62" customWidth="1"/>
    <col min="12" max="12" width="18.42578125" style="57" customWidth="1"/>
    <col min="13" max="13" width="18" style="57" customWidth="1"/>
    <col min="14" max="14" width="11.5703125" style="57" customWidth="1"/>
    <col min="15" max="15" width="12.7109375" style="57" customWidth="1"/>
    <col min="16" max="16" width="11.42578125" style="57"/>
    <col min="17" max="16384" width="11.42578125" style="131"/>
  </cols>
  <sheetData>
    <row r="1" spans="1:33">
      <c r="K1" s="57"/>
      <c r="O1" s="4" t="s">
        <v>65</v>
      </c>
    </row>
    <row r="2" spans="1:33" ht="15" customHeight="1">
      <c r="K2" s="57"/>
      <c r="N2" s="59"/>
      <c r="O2" s="132" t="s">
        <v>33</v>
      </c>
    </row>
    <row r="3" spans="1:33" ht="12.75" customHeight="1">
      <c r="B3" s="62"/>
      <c r="C3" s="62"/>
      <c r="D3" s="62"/>
      <c r="E3" s="63"/>
      <c r="F3" s="62"/>
      <c r="G3" s="62"/>
      <c r="H3" s="62"/>
      <c r="I3" s="62"/>
      <c r="J3" s="62"/>
      <c r="L3" s="62"/>
      <c r="M3" s="62"/>
      <c r="N3" s="59"/>
      <c r="O3" s="59" t="s">
        <v>22</v>
      </c>
    </row>
    <row r="4" spans="1:33" s="9" customFormat="1" ht="3" customHeight="1">
      <c r="A4" s="62"/>
      <c r="B4" s="6"/>
      <c r="C4" s="7"/>
      <c r="D4" s="7"/>
      <c r="E4" s="7"/>
      <c r="F4" s="7"/>
      <c r="G4" s="7"/>
      <c r="H4" s="7"/>
      <c r="I4" s="7"/>
      <c r="J4" s="7"/>
      <c r="K4" s="6"/>
      <c r="L4" s="6"/>
      <c r="M4" s="6"/>
      <c r="N4" s="6"/>
      <c r="O4" s="6"/>
      <c r="P4" s="62"/>
      <c r="S4" s="11"/>
    </row>
    <row r="5" spans="1:33" s="9" customFormat="1" ht="2.1" customHeight="1">
      <c r="A5" s="62"/>
      <c r="B5" s="62"/>
      <c r="C5" s="64"/>
      <c r="D5" s="64"/>
      <c r="E5" s="64"/>
      <c r="F5" s="64"/>
      <c r="G5" s="64"/>
      <c r="H5" s="64"/>
      <c r="I5" s="64"/>
      <c r="J5" s="64"/>
      <c r="K5" s="62"/>
      <c r="L5" s="62"/>
      <c r="M5" s="62"/>
      <c r="N5" s="62"/>
      <c r="O5" s="62"/>
      <c r="P5" s="62"/>
      <c r="S5" s="11"/>
    </row>
    <row r="6" spans="1:33" s="9" customFormat="1" ht="3" customHeight="1">
      <c r="A6" s="62"/>
      <c r="B6" s="12"/>
      <c r="C6" s="13"/>
      <c r="D6" s="13"/>
      <c r="E6" s="14"/>
      <c r="F6" s="13"/>
      <c r="G6" s="15"/>
      <c r="H6" s="15"/>
      <c r="I6" s="13"/>
      <c r="J6" s="13"/>
      <c r="K6" s="16"/>
      <c r="L6" s="16"/>
      <c r="M6" s="16"/>
      <c r="N6" s="16"/>
      <c r="O6" s="16"/>
      <c r="P6" s="62"/>
      <c r="S6" s="11"/>
      <c r="U6" s="134"/>
      <c r="V6" s="10"/>
      <c r="W6" s="10"/>
    </row>
    <row r="7" spans="1:33" s="9" customFormat="1" ht="5.0999999999999996" customHeight="1">
      <c r="A7" s="62"/>
      <c r="B7" s="61"/>
      <c r="C7" s="64"/>
      <c r="D7" s="64"/>
      <c r="E7" s="65"/>
      <c r="F7" s="64"/>
      <c r="G7" s="66"/>
      <c r="H7" s="66"/>
      <c r="I7" s="64"/>
      <c r="J7" s="64"/>
      <c r="K7" s="62"/>
      <c r="L7" s="62"/>
      <c r="M7" s="62"/>
      <c r="N7" s="62"/>
      <c r="O7" s="62"/>
      <c r="P7" s="62"/>
      <c r="S7" s="11"/>
      <c r="U7" s="134"/>
      <c r="V7" s="10"/>
      <c r="W7" s="10"/>
    </row>
    <row r="8" spans="1:33" s="9" customFormat="1" ht="15.75">
      <c r="A8" s="1"/>
      <c r="B8" s="145" t="s">
        <v>59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62"/>
      <c r="S8" s="11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</row>
    <row r="9" spans="1:33" ht="15">
      <c r="B9" s="182" t="s">
        <v>70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51"/>
      <c r="N9" s="151"/>
      <c r="O9" s="151"/>
      <c r="P9" s="62"/>
      <c r="Q9" s="9"/>
      <c r="R9" s="9"/>
      <c r="S9" s="11"/>
      <c r="T9" s="9"/>
    </row>
    <row r="10" spans="1:33" ht="6" customHeight="1">
      <c r="B10" s="88"/>
      <c r="C10" s="89"/>
      <c r="D10" s="89"/>
      <c r="G10" s="89"/>
      <c r="H10" s="89"/>
      <c r="L10" s="89"/>
      <c r="M10" s="89"/>
    </row>
    <row r="11" spans="1:33" ht="15.75" customHeight="1">
      <c r="B11" s="68"/>
      <c r="C11" s="146" t="s">
        <v>42</v>
      </c>
      <c r="D11" s="152"/>
      <c r="E11" s="153"/>
      <c r="F11" s="90"/>
      <c r="G11" s="146" t="s">
        <v>43</v>
      </c>
      <c r="H11" s="152"/>
      <c r="I11" s="152"/>
      <c r="J11" s="153"/>
      <c r="K11" s="68"/>
      <c r="L11" s="146" t="s">
        <v>47</v>
      </c>
      <c r="M11" s="152"/>
      <c r="N11" s="152"/>
      <c r="O11" s="153"/>
    </row>
    <row r="12" spans="1:33" ht="15" customHeight="1">
      <c r="B12" s="21"/>
      <c r="C12" s="136">
        <v>42278</v>
      </c>
      <c r="D12" s="50">
        <v>41913</v>
      </c>
      <c r="E12" s="137" t="s">
        <v>56</v>
      </c>
      <c r="F12" s="138"/>
      <c r="G12" s="136">
        <v>42278</v>
      </c>
      <c r="H12" s="50">
        <v>41913</v>
      </c>
      <c r="I12" s="139" t="s">
        <v>56</v>
      </c>
      <c r="J12" s="140" t="s">
        <v>44</v>
      </c>
      <c r="K12" s="138"/>
      <c r="L12" s="141" t="s">
        <v>67</v>
      </c>
      <c r="M12" s="142" t="s">
        <v>68</v>
      </c>
      <c r="N12" s="139" t="s">
        <v>56</v>
      </c>
      <c r="O12" s="140" t="s">
        <v>44</v>
      </c>
    </row>
    <row r="13" spans="1:33" ht="14.1" customHeight="1">
      <c r="B13" s="23" t="s">
        <v>2</v>
      </c>
      <c r="C13" s="184">
        <v>125.95503719232376</v>
      </c>
      <c r="D13" s="163">
        <v>123.19788848669397</v>
      </c>
      <c r="E13" s="193">
        <v>2.2379837345406939E-2</v>
      </c>
      <c r="F13" s="217"/>
      <c r="G13" s="184">
        <v>1313.9465112424691</v>
      </c>
      <c r="H13" s="163">
        <v>1304.5837029222548</v>
      </c>
      <c r="I13" s="54">
        <v>7.1768551908488742E-3</v>
      </c>
      <c r="J13" s="187">
        <v>1.8811366524545649E-2</v>
      </c>
      <c r="K13" s="218"/>
      <c r="L13" s="184">
        <v>1555.8355239587772</v>
      </c>
      <c r="M13" s="163">
        <v>1554.3980992956142</v>
      </c>
      <c r="N13" s="54">
        <v>9.247467967274936E-4</v>
      </c>
      <c r="O13" s="187">
        <v>1.8430153237887992E-2</v>
      </c>
    </row>
    <row r="14" spans="1:33" ht="14.1" customHeight="1">
      <c r="B14" s="61" t="s">
        <v>36</v>
      </c>
      <c r="C14" s="188">
        <v>3622.838401912697</v>
      </c>
      <c r="D14" s="189">
        <v>3699.5417050593833</v>
      </c>
      <c r="E14" s="190">
        <v>-2.0733190557573389E-2</v>
      </c>
      <c r="F14" s="217"/>
      <c r="G14" s="188">
        <v>36359.904847582613</v>
      </c>
      <c r="H14" s="189">
        <v>35296.112140995778</v>
      </c>
      <c r="I14" s="191">
        <v>3.0139090173369576E-2</v>
      </c>
      <c r="J14" s="192">
        <v>0.52055353169491581</v>
      </c>
      <c r="K14" s="218"/>
      <c r="L14" s="188">
        <v>43477.115355406728</v>
      </c>
      <c r="M14" s="189">
        <v>42703.356513368635</v>
      </c>
      <c r="N14" s="191">
        <v>1.8119391664115803E-2</v>
      </c>
      <c r="O14" s="192">
        <v>0.51502224110593686</v>
      </c>
    </row>
    <row r="15" spans="1:33" ht="14.1" customHeight="1">
      <c r="B15" s="23" t="s">
        <v>4</v>
      </c>
      <c r="C15" s="184">
        <v>1036.2145760734654</v>
      </c>
      <c r="D15" s="163">
        <v>1020.4168651998986</v>
      </c>
      <c r="E15" s="193">
        <v>1.5481624630412361E-2</v>
      </c>
      <c r="F15" s="217"/>
      <c r="G15" s="184">
        <v>10919.333027642813</v>
      </c>
      <c r="H15" s="163">
        <v>11784.110050891228</v>
      </c>
      <c r="I15" s="54">
        <v>-7.338500909392065E-2</v>
      </c>
      <c r="J15" s="187">
        <v>0.15632871964653425</v>
      </c>
      <c r="K15" s="218"/>
      <c r="L15" s="184">
        <v>13830.243618091681</v>
      </c>
      <c r="M15" s="163">
        <v>14858.664009941134</v>
      </c>
      <c r="N15" s="54">
        <v>-6.9213516851945212E-2</v>
      </c>
      <c r="O15" s="187">
        <v>0.16383062687126668</v>
      </c>
    </row>
    <row r="16" spans="1:33" ht="14.1" customHeight="1">
      <c r="B16" s="61" t="s">
        <v>26</v>
      </c>
      <c r="C16" s="188">
        <v>1599.8408611835896</v>
      </c>
      <c r="D16" s="189">
        <v>1595.5715637162116</v>
      </c>
      <c r="E16" s="190">
        <v>2.6757166926656417E-3</v>
      </c>
      <c r="F16" s="217"/>
      <c r="G16" s="188">
        <v>16763.385132601958</v>
      </c>
      <c r="H16" s="189">
        <v>16277.156917161245</v>
      </c>
      <c r="I16" s="191">
        <v>2.9871814710348721E-2</v>
      </c>
      <c r="J16" s="192">
        <v>0.23999620930026053</v>
      </c>
      <c r="K16" s="218"/>
      <c r="L16" s="188">
        <v>20062.23416201197</v>
      </c>
      <c r="M16" s="189">
        <v>19659.343565879528</v>
      </c>
      <c r="N16" s="191">
        <v>2.049359353135749E-2</v>
      </c>
      <c r="O16" s="192">
        <v>0.2376536878136411</v>
      </c>
    </row>
    <row r="17" spans="1:16" ht="14.1" customHeight="1">
      <c r="B17" s="91" t="s">
        <v>48</v>
      </c>
      <c r="C17" s="219">
        <v>517.66132779811869</v>
      </c>
      <c r="D17" s="220">
        <v>492.33672376541114</v>
      </c>
      <c r="E17" s="221">
        <v>5.1437568660375188E-2</v>
      </c>
      <c r="F17" s="217"/>
      <c r="G17" s="219">
        <v>5756.7282718979432</v>
      </c>
      <c r="H17" s="220">
        <v>6410.1286385131534</v>
      </c>
      <c r="I17" s="222">
        <v>-0.10193248895029483</v>
      </c>
      <c r="J17" s="223">
        <v>8.241730129675183E-2</v>
      </c>
      <c r="K17" s="224"/>
      <c r="L17" s="219">
        <v>7105.6719514589322</v>
      </c>
      <c r="M17" s="220">
        <v>7790.7208342754338</v>
      </c>
      <c r="N17" s="222">
        <v>-8.7931386246393961E-2</v>
      </c>
      <c r="O17" s="223">
        <v>8.4172536818243104E-2</v>
      </c>
    </row>
    <row r="18" spans="1:16" ht="14.1" customHeight="1">
      <c r="B18" s="9" t="s">
        <v>13</v>
      </c>
      <c r="C18" s="225">
        <v>148.07008716697598</v>
      </c>
      <c r="D18" s="226">
        <v>149.00728788966799</v>
      </c>
      <c r="E18" s="227">
        <v>-6.2896300977302033E-3</v>
      </c>
      <c r="F18" s="228"/>
      <c r="G18" s="225">
        <v>1553.9982886173145</v>
      </c>
      <c r="H18" s="226">
        <v>2231.2452414901682</v>
      </c>
      <c r="I18" s="229">
        <v>-0.30352869343064448</v>
      </c>
      <c r="J18" s="230">
        <v>2.2248113705979088E-2</v>
      </c>
      <c r="K18" s="231"/>
      <c r="L18" s="225">
        <v>2053.4049007162339</v>
      </c>
      <c r="M18" s="226">
        <v>2685.4850637908894</v>
      </c>
      <c r="N18" s="229">
        <v>-0.2353690853087067</v>
      </c>
      <c r="O18" s="230">
        <v>2.4324272326252065E-2</v>
      </c>
    </row>
    <row r="19" spans="1:16" s="135" customFormat="1" ht="14.1" customHeight="1">
      <c r="A19" s="112"/>
      <c r="B19" s="114" t="s">
        <v>50</v>
      </c>
      <c r="C19" s="232">
        <v>-28.893830133999995</v>
      </c>
      <c r="D19" s="233">
        <v>-31.6868861556</v>
      </c>
      <c r="E19" s="234">
        <v>-8.8145487312466297E-2</v>
      </c>
      <c r="F19" s="235"/>
      <c r="G19" s="232">
        <v>-277.1802787936</v>
      </c>
      <c r="H19" s="233">
        <v>-338.75343854040005</v>
      </c>
      <c r="I19" s="236">
        <v>-0.18176394020412812</v>
      </c>
      <c r="J19" s="234">
        <v>-3.9683044729360113E-3</v>
      </c>
      <c r="K19" s="237"/>
      <c r="L19" s="232">
        <v>-351.94554227039998</v>
      </c>
      <c r="M19" s="233">
        <v>-414.29102491400005</v>
      </c>
      <c r="N19" s="236">
        <v>-0.15048716697771081</v>
      </c>
      <c r="O19" s="234">
        <v>-4.169084826479973E-3</v>
      </c>
      <c r="P19" s="112"/>
    </row>
    <row r="20" spans="1:16" ht="14.1" customHeight="1">
      <c r="B20" s="9" t="s">
        <v>14</v>
      </c>
      <c r="C20" s="225">
        <v>301.15710814450597</v>
      </c>
      <c r="D20" s="226">
        <v>263.55409367179891</v>
      </c>
      <c r="E20" s="227">
        <v>0.14267664732058272</v>
      </c>
      <c r="F20" s="228"/>
      <c r="G20" s="225">
        <v>3161.5284854780575</v>
      </c>
      <c r="H20" s="226">
        <v>3191.5534160129569</v>
      </c>
      <c r="I20" s="229">
        <v>-9.4076227533136381E-3</v>
      </c>
      <c r="J20" s="230">
        <v>4.5262627214468588E-2</v>
      </c>
      <c r="K20" s="231"/>
      <c r="L20" s="225">
        <v>3926.4839788554523</v>
      </c>
      <c r="M20" s="226">
        <v>4071.8917788385097</v>
      </c>
      <c r="N20" s="229">
        <v>-3.5710133736544081E-2</v>
      </c>
      <c r="O20" s="230">
        <v>4.6512436759565533E-2</v>
      </c>
    </row>
    <row r="21" spans="1:16" ht="14.1" customHeight="1">
      <c r="B21" s="9" t="s">
        <v>17</v>
      </c>
      <c r="C21" s="225">
        <v>26.213600059634</v>
      </c>
      <c r="D21" s="226">
        <v>24.56542544469</v>
      </c>
      <c r="E21" s="227">
        <v>6.7093265640968847E-2</v>
      </c>
      <c r="F21" s="228"/>
      <c r="G21" s="225">
        <v>244.31700210204556</v>
      </c>
      <c r="H21" s="226">
        <v>252.0343688956288</v>
      </c>
      <c r="I21" s="229">
        <v>-3.0620295269250031E-2</v>
      </c>
      <c r="J21" s="230">
        <v>3.4978110869778459E-3</v>
      </c>
      <c r="K21" s="231"/>
      <c r="L21" s="225">
        <v>294.08802891117517</v>
      </c>
      <c r="M21" s="226">
        <v>300.83681240075322</v>
      </c>
      <c r="N21" s="229">
        <v>-2.2433369891540433E-2</v>
      </c>
      <c r="O21" s="230">
        <v>3.4837149266717738E-3</v>
      </c>
    </row>
    <row r="22" spans="1:16" ht="14.1" customHeight="1">
      <c r="B22" s="9" t="s">
        <v>18</v>
      </c>
      <c r="C22" s="225">
        <v>4.8999799627011997</v>
      </c>
      <c r="D22" s="226">
        <v>5.0360984981319987</v>
      </c>
      <c r="E22" s="227">
        <v>-2.7028568937102482E-2</v>
      </c>
      <c r="F22" s="228"/>
      <c r="G22" s="225">
        <v>48.188993262903999</v>
      </c>
      <c r="H22" s="226">
        <v>51.995152417987995</v>
      </c>
      <c r="I22" s="229">
        <v>-7.3202192475297689E-2</v>
      </c>
      <c r="J22" s="230">
        <v>6.8990693834268806E-4</v>
      </c>
      <c r="K22" s="231"/>
      <c r="L22" s="225">
        <v>57.826557751279196</v>
      </c>
      <c r="M22" s="226">
        <v>63.582491759373596</v>
      </c>
      <c r="N22" s="229">
        <v>-9.0527027941553317E-2</v>
      </c>
      <c r="O22" s="230">
        <v>6.8500320513564317E-4</v>
      </c>
    </row>
    <row r="23" spans="1:16" ht="14.1" customHeight="1">
      <c r="B23" s="9" t="s">
        <v>19</v>
      </c>
      <c r="C23" s="225">
        <v>10.250729978231602</v>
      </c>
      <c r="D23" s="226">
        <v>9.3146525143879995</v>
      </c>
      <c r="E23" s="227">
        <v>0.10049515667897202</v>
      </c>
      <c r="F23" s="228"/>
      <c r="G23" s="225">
        <v>91.025846344581183</v>
      </c>
      <c r="H23" s="226">
        <v>82.110717225081999</v>
      </c>
      <c r="I23" s="229">
        <v>0.10857448845637307</v>
      </c>
      <c r="J23" s="230">
        <v>1.3031889381674437E-3</v>
      </c>
      <c r="K23" s="231"/>
      <c r="L23" s="225">
        <v>109.75884398550238</v>
      </c>
      <c r="M23" s="226">
        <v>100.8851118077712</v>
      </c>
      <c r="N23" s="229">
        <v>8.7958788157358692E-2</v>
      </c>
      <c r="O23" s="230">
        <v>1.3001839093628039E-3</v>
      </c>
    </row>
    <row r="24" spans="1:16" ht="14.1" customHeight="1">
      <c r="B24" s="9" t="s">
        <v>16</v>
      </c>
      <c r="C24" s="225">
        <v>55.963652620069944</v>
      </c>
      <c r="D24" s="226">
        <v>72.546051902334284</v>
      </c>
      <c r="E24" s="227">
        <v>-0.22857755656487733</v>
      </c>
      <c r="F24" s="228"/>
      <c r="G24" s="225">
        <v>934.8499348866394</v>
      </c>
      <c r="H24" s="226">
        <v>939.9498300913333</v>
      </c>
      <c r="I24" s="229">
        <v>-5.4257100128400904E-3</v>
      </c>
      <c r="J24" s="230">
        <v>1.338395788575218E-2</v>
      </c>
      <c r="K24" s="231"/>
      <c r="L24" s="225">
        <v>1016.0551835096887</v>
      </c>
      <c r="M24" s="226">
        <v>982.3306005921354</v>
      </c>
      <c r="N24" s="229">
        <v>3.4331194505418772E-2</v>
      </c>
      <c r="O24" s="230">
        <v>1.2036010517735243E-2</v>
      </c>
    </row>
    <row r="25" spans="1:16" s="135" customFormat="1" ht="14.1" customHeight="1">
      <c r="A25" s="112"/>
      <c r="B25" s="113" t="s">
        <v>20</v>
      </c>
      <c r="C25" s="238">
        <v>41.363780842222745</v>
      </c>
      <c r="D25" s="239">
        <v>50.096625541934273</v>
      </c>
      <c r="E25" s="240">
        <v>-0.17432001866875335</v>
      </c>
      <c r="F25" s="235"/>
      <c r="G25" s="238">
        <v>564.49786945742346</v>
      </c>
      <c r="H25" s="239">
        <v>571.83525245471026</v>
      </c>
      <c r="I25" s="241">
        <v>-1.2831288322623813E-2</v>
      </c>
      <c r="J25" s="240">
        <v>8.0817417100543937E-3</v>
      </c>
      <c r="K25" s="237"/>
      <c r="L25" s="238">
        <v>629.04787805724834</v>
      </c>
      <c r="M25" s="239">
        <v>586.47785074285662</v>
      </c>
      <c r="N25" s="241">
        <v>7.2585907993747423E-2</v>
      </c>
      <c r="O25" s="240">
        <v>7.451590227908012E-3</v>
      </c>
      <c r="P25" s="112"/>
    </row>
    <row r="26" spans="1:16" s="135" customFormat="1" ht="14.1" customHeight="1">
      <c r="A26" s="112"/>
      <c r="B26" s="113" t="s">
        <v>24</v>
      </c>
      <c r="C26" s="238">
        <v>14.599871777847198</v>
      </c>
      <c r="D26" s="239">
        <v>22.449426360400004</v>
      </c>
      <c r="E26" s="240">
        <v>-0.34965501819677414</v>
      </c>
      <c r="F26" s="235"/>
      <c r="G26" s="238">
        <v>370.35206542921594</v>
      </c>
      <c r="H26" s="239">
        <v>368.10792855701794</v>
      </c>
      <c r="I26" s="241">
        <v>6.0964100420086709E-3</v>
      </c>
      <c r="J26" s="240">
        <v>5.3022161756977864E-3</v>
      </c>
      <c r="K26" s="237"/>
      <c r="L26" s="238">
        <v>387.00730545244033</v>
      </c>
      <c r="M26" s="239">
        <v>395.85274984927872</v>
      </c>
      <c r="N26" s="241">
        <v>-2.2345289757886744E-2</v>
      </c>
      <c r="O26" s="240">
        <v>4.5844202898272313E-3</v>
      </c>
      <c r="P26" s="112"/>
    </row>
    <row r="27" spans="1:16" ht="14.1" customHeight="1">
      <c r="B27" s="23" t="s">
        <v>6</v>
      </c>
      <c r="C27" s="184">
        <v>413.95318794484086</v>
      </c>
      <c r="D27" s="163">
        <v>386.87539525160679</v>
      </c>
      <c r="E27" s="193">
        <v>6.999099199788561E-2</v>
      </c>
      <c r="F27" s="217"/>
      <c r="G27" s="184">
        <v>4491.9717619684634</v>
      </c>
      <c r="H27" s="163">
        <v>4293.6760941170596</v>
      </c>
      <c r="I27" s="54">
        <v>4.618319209571875E-2</v>
      </c>
      <c r="J27" s="187">
        <v>6.4310172833743809E-2</v>
      </c>
      <c r="K27" s="218"/>
      <c r="L27" s="184">
        <v>5492.5088300765774</v>
      </c>
      <c r="M27" s="163">
        <v>5228.0951713498343</v>
      </c>
      <c r="N27" s="54">
        <v>5.0575525131168364E-2</v>
      </c>
      <c r="O27" s="187">
        <v>6.506329097126741E-2</v>
      </c>
    </row>
    <row r="28" spans="1:16" ht="14.1" customHeight="1">
      <c r="B28" s="62" t="s">
        <v>17</v>
      </c>
      <c r="C28" s="188">
        <v>299.54243284761253</v>
      </c>
      <c r="D28" s="189">
        <v>268.14454471595536</v>
      </c>
      <c r="E28" s="190">
        <v>0.11709314528444659</v>
      </c>
      <c r="F28" s="217"/>
      <c r="G28" s="188">
        <v>3342.5510448515524</v>
      </c>
      <c r="H28" s="189">
        <v>3217.012816211281</v>
      </c>
      <c r="I28" s="191">
        <v>3.9023229254062874E-2</v>
      </c>
      <c r="J28" s="192">
        <v>4.7854271306864787E-2</v>
      </c>
      <c r="K28" s="224"/>
      <c r="L28" s="188">
        <v>4130.5722550863811</v>
      </c>
      <c r="M28" s="189">
        <v>4001.2128162112813</v>
      </c>
      <c r="N28" s="191">
        <v>3.2330057114430044E-2</v>
      </c>
      <c r="O28" s="192">
        <v>4.893003048786769E-2</v>
      </c>
    </row>
    <row r="29" spans="1:16" ht="14.1" customHeight="1">
      <c r="B29" s="62" t="s">
        <v>18</v>
      </c>
      <c r="C29" s="188">
        <v>3.668082024076567</v>
      </c>
      <c r="D29" s="189">
        <v>3.4420516385665851</v>
      </c>
      <c r="E29" s="190">
        <v>6.5667342981556853E-2</v>
      </c>
      <c r="F29" s="217"/>
      <c r="G29" s="188">
        <v>36.414688506892674</v>
      </c>
      <c r="H29" s="189">
        <v>35.980516385665844</v>
      </c>
      <c r="I29" s="191">
        <v>1.2066867428278449E-2</v>
      </c>
      <c r="J29" s="192">
        <v>5.2133785243097289E-4</v>
      </c>
      <c r="K29" s="224"/>
      <c r="L29" s="188">
        <v>43.298791784025845</v>
      </c>
      <c r="M29" s="189">
        <v>42.480516385665844</v>
      </c>
      <c r="N29" s="191">
        <v>1.9262369386736422E-2</v>
      </c>
      <c r="O29" s="192">
        <v>5.1290985152756122E-4</v>
      </c>
    </row>
    <row r="30" spans="1:16" ht="14.1" customHeight="1">
      <c r="B30" s="62" t="s">
        <v>9</v>
      </c>
      <c r="C30" s="188">
        <v>88.546498767000088</v>
      </c>
      <c r="D30" s="189">
        <v>94.771799999999999</v>
      </c>
      <c r="E30" s="190">
        <v>-6.5687274410741514E-2</v>
      </c>
      <c r="F30" s="217"/>
      <c r="G30" s="188">
        <v>846.95305137099979</v>
      </c>
      <c r="H30" s="189">
        <v>794.47900000000004</v>
      </c>
      <c r="I30" s="191">
        <v>6.6048380600367995E-2</v>
      </c>
      <c r="J30" s="192">
        <v>1.2125565342349117E-2</v>
      </c>
      <c r="K30" s="224"/>
      <c r="L30" s="188">
        <v>1021.7125513709998</v>
      </c>
      <c r="M30" s="189">
        <v>908.19100000000003</v>
      </c>
      <c r="N30" s="191">
        <v>0.12499744147541625</v>
      </c>
      <c r="O30" s="192">
        <v>1.2103026699716848E-2</v>
      </c>
    </row>
    <row r="31" spans="1:16" ht="14.1" customHeight="1">
      <c r="B31" s="62" t="s">
        <v>11</v>
      </c>
      <c r="C31" s="188">
        <v>20.509830693414159</v>
      </c>
      <c r="D31" s="189">
        <v>18.885733136225529</v>
      </c>
      <c r="E31" s="190">
        <v>8.5996002668987215E-2</v>
      </c>
      <c r="F31" s="217"/>
      <c r="G31" s="188">
        <v>250.36398483755866</v>
      </c>
      <c r="H31" s="189">
        <v>231.00428669811984</v>
      </c>
      <c r="I31" s="191">
        <v>8.3806661842333652E-2</v>
      </c>
      <c r="J31" s="192">
        <v>3.58438387181501E-3</v>
      </c>
      <c r="K31" s="218"/>
      <c r="L31" s="188">
        <v>278.00279263943878</v>
      </c>
      <c r="M31" s="189">
        <v>257.87245469342884</v>
      </c>
      <c r="N31" s="191">
        <v>7.8063157113627657E-2</v>
      </c>
      <c r="O31" s="192">
        <v>3.2931720545040146E-3</v>
      </c>
    </row>
    <row r="32" spans="1:16" ht="14.1" customHeight="1">
      <c r="B32" s="62" t="s">
        <v>10</v>
      </c>
      <c r="C32" s="188">
        <v>1.686343612737512</v>
      </c>
      <c r="D32" s="189">
        <v>1.6312657608593422</v>
      </c>
      <c r="E32" s="190">
        <v>3.3763874164290053E-2</v>
      </c>
      <c r="F32" s="217"/>
      <c r="G32" s="188">
        <v>15.68899240146062</v>
      </c>
      <c r="H32" s="189">
        <v>15.199474821992951</v>
      </c>
      <c r="I32" s="191">
        <v>3.2206216675286781E-2</v>
      </c>
      <c r="J32" s="242">
        <v>2.2461446028393566E-4</v>
      </c>
      <c r="K32" s="218"/>
      <c r="L32" s="188">
        <v>18.922439195732437</v>
      </c>
      <c r="M32" s="189">
        <v>18.338384059458448</v>
      </c>
      <c r="N32" s="191">
        <v>3.1848778735373395E-2</v>
      </c>
      <c r="O32" s="242">
        <v>2.241518776513082E-4</v>
      </c>
    </row>
    <row r="33" spans="2:15" ht="14.1" customHeight="1">
      <c r="B33" s="33" t="s">
        <v>46</v>
      </c>
      <c r="C33" s="202">
        <v>6798.8020643069158</v>
      </c>
      <c r="D33" s="178">
        <v>6825.6034177137954</v>
      </c>
      <c r="E33" s="203">
        <v>-3.9265910669999959E-3</v>
      </c>
      <c r="F33" s="217"/>
      <c r="G33" s="202">
        <v>69848.541281038313</v>
      </c>
      <c r="H33" s="178">
        <v>68955.638906087566</v>
      </c>
      <c r="I33" s="49">
        <v>1.2948939189248998E-2</v>
      </c>
      <c r="J33" s="203">
        <v>1</v>
      </c>
      <c r="K33" s="218"/>
      <c r="L33" s="202">
        <v>84417.937489545729</v>
      </c>
      <c r="M33" s="178">
        <v>84003.857359834743</v>
      </c>
      <c r="N33" s="49">
        <v>4.9292989956075672E-3</v>
      </c>
      <c r="O33" s="203">
        <v>1</v>
      </c>
    </row>
    <row r="34" spans="2:15" ht="7.5" customHeight="1" thickBot="1">
      <c r="B34" s="92"/>
      <c r="C34" s="243"/>
      <c r="D34" s="243"/>
      <c r="E34" s="244"/>
      <c r="F34" s="245"/>
      <c r="G34" s="246"/>
      <c r="H34" s="247"/>
      <c r="I34" s="248"/>
      <c r="J34" s="244"/>
      <c r="K34" s="218"/>
      <c r="L34" s="243"/>
      <c r="M34" s="243"/>
      <c r="N34" s="249"/>
      <c r="O34" s="249"/>
    </row>
    <row r="35" spans="2:15" ht="14.1" customHeight="1" thickBot="1">
      <c r="B35" s="93" t="s">
        <v>49</v>
      </c>
      <c r="C35" s="250">
        <v>88.546498767000088</v>
      </c>
      <c r="D35" s="250">
        <v>94.771799999999999</v>
      </c>
      <c r="E35" s="251">
        <v>3.9457366999870978E-2</v>
      </c>
      <c r="F35" s="252"/>
      <c r="G35" s="253">
        <v>846.95305137099979</v>
      </c>
      <c r="H35" s="250">
        <v>794.47900000000004</v>
      </c>
      <c r="I35" s="251">
        <v>3.8828660362104923E-2</v>
      </c>
      <c r="J35" s="254"/>
      <c r="K35" s="224"/>
      <c r="L35" s="253">
        <v>1021.7125513709998</v>
      </c>
      <c r="M35" s="250">
        <v>908.19100000000003</v>
      </c>
      <c r="N35" s="251">
        <v>3.9390234607319191E-2</v>
      </c>
      <c r="O35" s="254"/>
    </row>
    <row r="36" spans="2:15" ht="14.1" customHeight="1" thickBot="1">
      <c r="B36" s="94" t="s">
        <v>48</v>
      </c>
      <c r="C36" s="255">
        <v>517.66132779811869</v>
      </c>
      <c r="D36" s="255">
        <v>492.33672376541114</v>
      </c>
      <c r="E36" s="256">
        <v>0.32357051276659105</v>
      </c>
      <c r="F36" s="252"/>
      <c r="G36" s="257">
        <v>5756.7282718979432</v>
      </c>
      <c r="H36" s="255">
        <v>6410.1286385131534</v>
      </c>
      <c r="I36" s="256">
        <v>0.34341084610065287</v>
      </c>
      <c r="J36" s="258"/>
      <c r="K36" s="224"/>
      <c r="L36" s="257">
        <v>7105.6719514589322</v>
      </c>
      <c r="M36" s="255">
        <v>7790.7208342754338</v>
      </c>
      <c r="N36" s="256">
        <v>0.35418148816713491</v>
      </c>
      <c r="O36" s="258"/>
    </row>
    <row r="37" spans="2:15">
      <c r="B37" s="95" t="s">
        <v>64</v>
      </c>
    </row>
    <row r="38" spans="2:15" ht="6" customHeight="1">
      <c r="I38" s="96"/>
      <c r="L38" s="97"/>
      <c r="M38" s="97"/>
      <c r="N38" s="98"/>
    </row>
    <row r="39" spans="2:15">
      <c r="B39" s="52" t="s">
        <v>40</v>
      </c>
    </row>
    <row r="40" spans="2:15">
      <c r="E40" s="123"/>
    </row>
    <row r="43" spans="2:15">
      <c r="C43" s="58"/>
      <c r="D43" s="58"/>
      <c r="E43" s="58"/>
      <c r="F43" s="58"/>
      <c r="G43" s="58"/>
      <c r="H43" s="58"/>
      <c r="I43" s="58"/>
    </row>
  </sheetData>
  <mergeCells count="5">
    <mergeCell ref="B8:O8"/>
    <mergeCell ref="B9:O9"/>
    <mergeCell ref="C11:E11"/>
    <mergeCell ref="G11:J11"/>
    <mergeCell ref="L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37"/>
  <sheetViews>
    <sheetView showGridLines="0" workbookViewId="0">
      <selection activeCell="J16" sqref="J16"/>
    </sheetView>
  </sheetViews>
  <sheetFormatPr baseColWidth="10" defaultRowHeight="12.75"/>
  <cols>
    <col min="1" max="1" width="2.140625" style="1" customWidth="1"/>
    <col min="2" max="2" width="25.7109375" style="1" customWidth="1"/>
    <col min="3" max="3" width="11.42578125" style="1" customWidth="1"/>
    <col min="4" max="15" width="9.85546875" style="1" customWidth="1"/>
    <col min="16" max="16384" width="11.42578125" style="1"/>
  </cols>
  <sheetData>
    <row r="1" spans="2:15" ht="13.15" customHeight="1">
      <c r="O1" s="4" t="s">
        <v>65</v>
      </c>
    </row>
    <row r="2" spans="2:15" ht="13.15" customHeight="1">
      <c r="B2" s="2"/>
      <c r="E2" s="3"/>
      <c r="N2" s="4"/>
      <c r="O2" s="132" t="s">
        <v>33</v>
      </c>
    </row>
    <row r="3" spans="2:15" ht="13.15" customHeight="1">
      <c r="B3" s="2"/>
      <c r="E3" s="3"/>
      <c r="N3" s="4"/>
      <c r="O3" s="4" t="s">
        <v>22</v>
      </c>
    </row>
    <row r="4" spans="2:15" ht="3" customHeight="1">
      <c r="B4" s="6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</row>
    <row r="5" spans="2:15" ht="2.1" customHeight="1">
      <c r="B5" s="9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</row>
    <row r="6" spans="2:15" ht="3" customHeight="1">
      <c r="B6" s="12"/>
      <c r="C6" s="13"/>
      <c r="D6" s="14"/>
      <c r="E6" s="13"/>
      <c r="F6" s="15"/>
      <c r="G6" s="13"/>
      <c r="H6" s="13"/>
      <c r="I6" s="16"/>
      <c r="J6" s="16"/>
      <c r="K6" s="16"/>
      <c r="L6" s="16"/>
      <c r="M6" s="16"/>
      <c r="N6" s="16"/>
      <c r="O6" s="16"/>
    </row>
    <row r="7" spans="2:15" ht="5.0999999999999996" customHeight="1">
      <c r="B7" s="2"/>
      <c r="C7" s="17"/>
      <c r="D7" s="18"/>
      <c r="E7" s="17"/>
      <c r="F7" s="19"/>
      <c r="G7" s="17"/>
      <c r="H7" s="17"/>
    </row>
    <row r="8" spans="2:15" ht="15.75">
      <c r="B8" s="145" t="s">
        <v>61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2:15" ht="15">
      <c r="B9" s="162" t="s">
        <v>71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</row>
    <row r="10" spans="2:15" ht="6" customHeight="1">
      <c r="B10" s="20"/>
      <c r="C10" s="17"/>
      <c r="D10" s="17"/>
      <c r="E10" s="17"/>
      <c r="F10" s="17"/>
      <c r="G10" s="17"/>
      <c r="H10" s="17"/>
    </row>
    <row r="11" spans="2:15">
      <c r="B11" s="161" t="s">
        <v>34</v>
      </c>
      <c r="C11" s="161"/>
      <c r="D11" s="50">
        <v>42005</v>
      </c>
      <c r="E11" s="50">
        <v>42036</v>
      </c>
      <c r="F11" s="50">
        <v>42064</v>
      </c>
      <c r="G11" s="50">
        <v>42095</v>
      </c>
      <c r="H11" s="50">
        <v>42125</v>
      </c>
      <c r="I11" s="50">
        <v>42156</v>
      </c>
      <c r="J11" s="50">
        <v>42186</v>
      </c>
      <c r="K11" s="50">
        <v>42217</v>
      </c>
      <c r="L11" s="50">
        <v>42248</v>
      </c>
      <c r="M11" s="50">
        <v>42278</v>
      </c>
      <c r="N11" s="50">
        <v>42309</v>
      </c>
      <c r="O11" s="50">
        <v>42339</v>
      </c>
    </row>
    <row r="12" spans="2:15" ht="14.1" customHeight="1">
      <c r="B12" s="157" t="s">
        <v>30</v>
      </c>
      <c r="C12" s="157"/>
      <c r="D12" s="124">
        <v>0.18134980103534398</v>
      </c>
      <c r="E12" s="124">
        <v>0.14650519910400955</v>
      </c>
      <c r="F12" s="124">
        <v>0.15554612169802082</v>
      </c>
      <c r="G12" s="124">
        <v>0.15103494157169753</v>
      </c>
      <c r="H12" s="124">
        <v>0.14847381471439991</v>
      </c>
      <c r="I12" s="124">
        <v>0.15182062305415683</v>
      </c>
      <c r="J12" s="124">
        <v>0.17301949769233321</v>
      </c>
      <c r="K12" s="124">
        <v>0.16204766678867841</v>
      </c>
      <c r="L12" s="124">
        <v>0.14285194486452488</v>
      </c>
      <c r="M12" s="124">
        <v>0.15071381985111429</v>
      </c>
      <c r="N12" s="124"/>
      <c r="O12" s="124"/>
    </row>
    <row r="13" spans="2:15" ht="14.1" customHeight="1">
      <c r="B13" s="158" t="s">
        <v>31</v>
      </c>
      <c r="C13" s="158"/>
      <c r="D13" s="125">
        <v>0.12195380036543774</v>
      </c>
      <c r="E13" s="125">
        <v>0.11421020204244056</v>
      </c>
      <c r="F13" s="125">
        <v>0.11396943950948131</v>
      </c>
      <c r="G13" s="125">
        <v>0.10181711407609317</v>
      </c>
      <c r="H13" s="125">
        <v>0.10146949433780264</v>
      </c>
      <c r="I13" s="125">
        <v>0.10243163714120827</v>
      </c>
      <c r="J13" s="125">
        <v>0.11025318002747705</v>
      </c>
      <c r="K13" s="125">
        <v>0.10359125529389254</v>
      </c>
      <c r="L13" s="125">
        <v>0.10199959358823055</v>
      </c>
      <c r="M13" s="125">
        <v>9.6470990671638612E-2</v>
      </c>
      <c r="N13" s="125"/>
      <c r="O13" s="125"/>
    </row>
    <row r="14" spans="2:15" ht="29.1" customHeight="1">
      <c r="B14" s="155" t="s">
        <v>51</v>
      </c>
      <c r="C14" s="155"/>
      <c r="D14" s="124">
        <v>0.18134980103534398</v>
      </c>
      <c r="E14" s="124">
        <v>0.16389986821828698</v>
      </c>
      <c r="F14" s="124">
        <v>0.16110131374146031</v>
      </c>
      <c r="G14" s="124">
        <v>0.15857291588769665</v>
      </c>
      <c r="H14" s="124">
        <v>0.15653888950941983</v>
      </c>
      <c r="I14" s="124">
        <v>0.15574765820101782</v>
      </c>
      <c r="J14" s="124">
        <v>0.15823777147208581</v>
      </c>
      <c r="K14" s="124">
        <v>0.15871271843725629</v>
      </c>
      <c r="L14" s="124">
        <v>0.15695460563475938</v>
      </c>
      <c r="M14" s="124">
        <v>0.15628268172508436</v>
      </c>
      <c r="N14" s="124"/>
      <c r="O14" s="124"/>
    </row>
    <row r="15" spans="2:15" ht="29.1" customHeight="1">
      <c r="B15" s="156" t="s">
        <v>52</v>
      </c>
      <c r="C15" s="156"/>
      <c r="D15" s="125">
        <v>0.12195380036543774</v>
      </c>
      <c r="E15" s="125">
        <v>0.11807586051223302</v>
      </c>
      <c r="F15" s="125">
        <v>0.11670018519659996</v>
      </c>
      <c r="G15" s="125">
        <v>0.11296196407344951</v>
      </c>
      <c r="H15" s="125">
        <v>0.11064730396729441</v>
      </c>
      <c r="I15" s="125">
        <v>0.10926957490645514</v>
      </c>
      <c r="J15" s="125">
        <v>0.10941138308887709</v>
      </c>
      <c r="K15" s="125">
        <v>0.10868583768580695</v>
      </c>
      <c r="L15" s="125">
        <v>0.10794469026984618</v>
      </c>
      <c r="M15" s="125">
        <v>0.10670935655391124</v>
      </c>
      <c r="N15" s="125"/>
      <c r="O15" s="125"/>
    </row>
    <row r="16" spans="2:15" ht="28.5" customHeight="1">
      <c r="B16" s="155" t="s">
        <v>53</v>
      </c>
      <c r="C16" s="155"/>
      <c r="D16" s="124">
        <v>0.15475905228686965</v>
      </c>
      <c r="E16" s="124">
        <v>0.15469537579950693</v>
      </c>
      <c r="F16" s="124">
        <v>0.15454525820395468</v>
      </c>
      <c r="G16" s="124">
        <v>0.15519307391744352</v>
      </c>
      <c r="H16" s="124">
        <v>0.15511012409904348</v>
      </c>
      <c r="I16" s="124">
        <v>0.1555085778400459</v>
      </c>
      <c r="J16" s="124">
        <v>0.1563529440442297</v>
      </c>
      <c r="K16" s="124">
        <v>0.15736511897357325</v>
      </c>
      <c r="L16" s="124">
        <v>0.15648038115692695</v>
      </c>
      <c r="M16" s="124">
        <v>0.15611376393268897</v>
      </c>
      <c r="N16" s="124"/>
      <c r="O16" s="124"/>
    </row>
    <row r="17" spans="2:15" ht="14.1" customHeight="1">
      <c r="B17" s="159" t="s">
        <v>32</v>
      </c>
      <c r="C17" s="159"/>
      <c r="D17" s="126">
        <v>-3.522874858726921E-2</v>
      </c>
      <c r="E17" s="126">
        <v>-2.7594104911027983E-2</v>
      </c>
      <c r="F17" s="126">
        <v>-2.4265489303748167E-2</v>
      </c>
      <c r="G17" s="126">
        <v>-1.3551587008005628E-2</v>
      </c>
      <c r="H17" s="126">
        <v>-1.1464543874627697E-2</v>
      </c>
      <c r="I17" s="126">
        <v>-7.1154318890073176E-3</v>
      </c>
      <c r="J17" s="126">
        <v>5.5867685491448604E-3</v>
      </c>
      <c r="K17" s="126">
        <v>1.9204339023699335E-2</v>
      </c>
      <c r="L17" s="126">
        <v>1.6852386076868564E-2</v>
      </c>
      <c r="M17" s="126">
        <v>1.8726532330259449E-2</v>
      </c>
      <c r="N17" s="126"/>
      <c r="O17" s="126"/>
    </row>
    <row r="18" spans="2:15" ht="29.1" customHeight="1">
      <c r="B18" s="160" t="s">
        <v>54</v>
      </c>
      <c r="C18" s="160"/>
      <c r="D18" s="127">
        <v>0.1082173338593754</v>
      </c>
      <c r="E18" s="127">
        <v>0.10857007219756863</v>
      </c>
      <c r="F18" s="127">
        <v>0.10843772275104327</v>
      </c>
      <c r="G18" s="127">
        <v>0.10828207489425569</v>
      </c>
      <c r="H18" s="127">
        <v>0.10806904244767485</v>
      </c>
      <c r="I18" s="127">
        <v>0.10819070911913603</v>
      </c>
      <c r="J18" s="127">
        <v>0.10822191676589372</v>
      </c>
      <c r="K18" s="127">
        <v>0.10820079451968748</v>
      </c>
      <c r="L18" s="127">
        <v>0.1083610111492368</v>
      </c>
      <c r="M18" s="127">
        <v>0.10756637927353485</v>
      </c>
      <c r="N18" s="127"/>
      <c r="O18" s="127"/>
    </row>
    <row r="19" spans="2:15" ht="14.1" customHeight="1">
      <c r="B19" s="154" t="s">
        <v>32</v>
      </c>
      <c r="C19" s="154"/>
      <c r="D19" s="128">
        <v>-4.5220992375001434E-2</v>
      </c>
      <c r="E19" s="128">
        <v>-3.6637124823680645E-2</v>
      </c>
      <c r="F19" s="128">
        <v>-3.2322278476548671E-2</v>
      </c>
      <c r="G19" s="128">
        <v>-2.4535123596762132E-2</v>
      </c>
      <c r="H19" s="128">
        <v>-2.0158346345294231E-2</v>
      </c>
      <c r="I19" s="128">
        <v>-1.4624243142963955E-2</v>
      </c>
      <c r="J19" s="128">
        <v>-8.3744555321337844E-3</v>
      </c>
      <c r="K19" s="128">
        <v>-7.2022348216884691E-3</v>
      </c>
      <c r="L19" s="128">
        <v>-1.5978991512554108E-3</v>
      </c>
      <c r="M19" s="128">
        <v>-4.0146353733319096E-3</v>
      </c>
      <c r="N19" s="128"/>
      <c r="O19" s="128"/>
    </row>
    <row r="20" spans="2:15" ht="6" customHeight="1">
      <c r="B20" s="107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8"/>
    </row>
    <row r="21" spans="2:15">
      <c r="B21" s="111" t="s">
        <v>41</v>
      </c>
      <c r="C21" s="19"/>
      <c r="D21" s="38"/>
      <c r="E21" s="19"/>
      <c r="F21" s="75"/>
      <c r="G21" s="24"/>
      <c r="H21" s="19"/>
      <c r="I21" s="19"/>
      <c r="J21" s="19"/>
      <c r="K21" s="19"/>
      <c r="L21" s="19"/>
      <c r="M21" s="19"/>
      <c r="N21" s="19"/>
    </row>
    <row r="22" spans="2:15">
      <c r="B22" s="109"/>
      <c r="C22" s="19"/>
      <c r="D22" s="38"/>
      <c r="E22" s="19"/>
      <c r="F22" s="75"/>
      <c r="G22" s="24"/>
      <c r="H22" s="19"/>
      <c r="I22" s="19"/>
      <c r="J22" s="19"/>
      <c r="K22" s="19"/>
      <c r="L22" s="19"/>
      <c r="M22" s="19"/>
      <c r="N22" s="19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2:1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2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2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2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2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2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2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2:15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2:15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2:15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2:15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2:1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2:15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</sheetData>
  <mergeCells count="11">
    <mergeCell ref="B8:O8"/>
    <mergeCell ref="B9:O9"/>
    <mergeCell ref="B16:C16"/>
    <mergeCell ref="B17:C17"/>
    <mergeCell ref="B18:C18"/>
    <mergeCell ref="B11:C11"/>
    <mergeCell ref="B19:C19"/>
    <mergeCell ref="B14:C14"/>
    <mergeCell ref="B15:C15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Energía Primaria</vt:lpstr>
      <vt:lpstr>Variacion_Energ_Prim_Oct15</vt:lpstr>
      <vt:lpstr>Energía Final</vt:lpstr>
      <vt:lpstr>Variacion_Energía Final_Oct15</vt:lpstr>
      <vt:lpstr>Intensidad</vt:lpstr>
      <vt:lpstr>'Energía Primaria'!Área_de_impresión</vt:lpstr>
    </vt:vector>
  </TitlesOfParts>
  <Company>Idae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Planificación y Estudios.IDAE</dc:creator>
  <cp:lastModifiedBy>Pilar de Arriba Segurado</cp:lastModifiedBy>
  <cp:lastPrinted>2013-09-10T15:34:51Z</cp:lastPrinted>
  <dcterms:created xsi:type="dcterms:W3CDTF">2011-11-22T11:55:03Z</dcterms:created>
  <dcterms:modified xsi:type="dcterms:W3CDTF">2016-02-15T15:43:25Z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9b8635bf-1a1e-4c13-b98f-dd1382b1a596</vt:lpwstr>
  </property>
</Properties>
</file>