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7400" windowHeight="4215"/>
  </bookViews>
  <sheets>
    <sheet name="Energía Primaria" sheetId="1" r:id="rId1"/>
    <sheet name="Variacion_Energ_Prim_Dic14" sheetId="4" r:id="rId2"/>
    <sheet name="Energía Final" sheetId="2" r:id="rId3"/>
    <sheet name="Variacion_Energía Final_Dic14" sheetId="5" r:id="rId4"/>
    <sheet name="Intensidad" sheetId="3" r:id="rId5"/>
  </sheets>
  <externalReferences>
    <externalReference r:id="rId6"/>
  </externalReferences>
  <definedNames>
    <definedName name="_xlnm.Print_Area" localSheetId="0">'Energía Primaria'!$B$6:$O$33</definedName>
  </definedNames>
  <calcPr calcId="145621"/>
</workbook>
</file>

<file path=xl/calcChain.xml><?xml version="1.0" encoding="utf-8"?>
<calcChain xmlns="http://schemas.openxmlformats.org/spreadsheetml/2006/main">
  <c r="G45" i="1" l="1"/>
  <c r="G30" i="2" l="1"/>
  <c r="G41" i="1"/>
  <c r="G32" i="2" l="1"/>
  <c r="G33" i="2"/>
  <c r="G37" i="2"/>
  <c r="G36" i="2"/>
  <c r="G35" i="2"/>
  <c r="G34" i="2"/>
  <c r="G27" i="2"/>
  <c r="G28" i="2"/>
  <c r="G29" i="2"/>
  <c r="G31" i="2"/>
  <c r="G48" i="1" l="1"/>
  <c r="G46" i="1"/>
  <c r="G49" i="1"/>
  <c r="G40" i="1"/>
  <c r="G39" i="1"/>
  <c r="G43" i="1"/>
  <c r="G42" i="1"/>
  <c r="G44" i="1"/>
  <c r="G51" i="1"/>
  <c r="G47" i="1"/>
  <c r="G50" i="1"/>
</calcChain>
</file>

<file path=xl/sharedStrings.xml><?xml version="1.0" encoding="utf-8"?>
<sst xmlns="http://schemas.openxmlformats.org/spreadsheetml/2006/main" count="179" uniqueCount="71">
  <si>
    <t>TOTAL</t>
  </si>
  <si>
    <t>ESTRUCTURA</t>
  </si>
  <si>
    <t>Carbón</t>
  </si>
  <si>
    <t>Petróleo</t>
  </si>
  <si>
    <t>Gas Natural</t>
  </si>
  <si>
    <t>Nuclear</t>
  </si>
  <si>
    <t>Energías Renovables</t>
  </si>
  <si>
    <t>Biomasa Térmica</t>
  </si>
  <si>
    <t>Biogás Térmico</t>
  </si>
  <si>
    <t>Biocarburantes</t>
  </si>
  <si>
    <t>Geotérmica</t>
  </si>
  <si>
    <t>Solar Térmica</t>
  </si>
  <si>
    <t>Saldo Eléctrico</t>
  </si>
  <si>
    <t>Hidráulica</t>
  </si>
  <si>
    <t>Eólica</t>
  </si>
  <si>
    <t>Biomasa, biogás y RSU</t>
  </si>
  <si>
    <t>Solar</t>
  </si>
  <si>
    <t>Biomasa</t>
  </si>
  <si>
    <t>Biogás</t>
  </si>
  <si>
    <t>RSU</t>
  </si>
  <si>
    <t>Fotovoltaica</t>
  </si>
  <si>
    <t>Térmica</t>
  </si>
  <si>
    <t>Departamento de Planificación y Estudios</t>
  </si>
  <si>
    <t>Unidad de medida: ktep</t>
  </si>
  <si>
    <t>Termoeléctrica</t>
  </si>
  <si>
    <t>EST.</t>
  </si>
  <si>
    <t>Electricidad</t>
  </si>
  <si>
    <t>Electricidad no renovable</t>
  </si>
  <si>
    <t>Electricidad renovable</t>
  </si>
  <si>
    <t>Biomasa y biogás</t>
  </si>
  <si>
    <t>Intensidad Energética Primaria</t>
  </si>
  <si>
    <t>Intesidad Energética Final</t>
  </si>
  <si>
    <t>Variación Interanual</t>
  </si>
  <si>
    <t>SECRETARÍA GENERAL</t>
  </si>
  <si>
    <t>Unidad de medida: tep/1.000 € - base 2000)</t>
  </si>
  <si>
    <t>Residuos no Renovables</t>
  </si>
  <si>
    <t>Productos Petrolíferos</t>
  </si>
  <si>
    <t>Biomasa Eléctrica y Cogeneración</t>
  </si>
  <si>
    <t>Biogás Eléctrico y Cogeneración</t>
  </si>
  <si>
    <t>Renovables Térmicas</t>
  </si>
  <si>
    <t>Fuentes: MINETUR, CORES, ENAGAS, REE, CNE, y elaboración propia.</t>
  </si>
  <si>
    <t>Fuentes: MINETUR, Ministerio de Economía y Competitividad, INE, CORES, ENAGAS, REE, CNE, y elaboración propia.</t>
  </si>
  <si>
    <t>MENSUAL</t>
  </si>
  <si>
    <t>ACUMULADO ANUAL</t>
  </si>
  <si>
    <t>Est.</t>
  </si>
  <si>
    <t xml:space="preserve">CONSUMO E. PRIMARIA </t>
  </si>
  <si>
    <t>CONSUMO TOTAL</t>
  </si>
  <si>
    <t>ÚLTIMOS DOCE MESES</t>
  </si>
  <si>
    <t>Electricidad Renovable</t>
  </si>
  <si>
    <t>% Biocarburantes</t>
  </si>
  <si>
    <t>% Biocarburantes (Biodiesel + Bioetanol) calculado sobre el total de combustibles de automoción (Gasóleo A + Gasolina)</t>
  </si>
  <si>
    <t>Consumos de bombeo</t>
  </si>
  <si>
    <t>Δ</t>
  </si>
  <si>
    <r>
      <t xml:space="preserve">Intensidad Energética Primaria
</t>
    </r>
    <r>
      <rPr>
        <b/>
        <i/>
        <sz val="10"/>
        <rFont val="Arial"/>
        <family val="2"/>
      </rPr>
      <t>Acumulada</t>
    </r>
  </si>
  <si>
    <r>
      <t xml:space="preserve">Intensidad Energética Final
</t>
    </r>
    <r>
      <rPr>
        <b/>
        <i/>
        <sz val="10"/>
        <rFont val="Arial"/>
        <family val="2"/>
      </rPr>
      <t>Acumulada</t>
    </r>
  </si>
  <si>
    <r>
      <t xml:space="preserve">Intensidad Energética Primaria
</t>
    </r>
    <r>
      <rPr>
        <b/>
        <i/>
        <sz val="10"/>
        <rFont val="Arial"/>
        <family val="2"/>
      </rPr>
      <t>Últimos doce meses</t>
    </r>
  </si>
  <si>
    <r>
      <t xml:space="preserve">Intensidad Energética Final
</t>
    </r>
    <r>
      <rPr>
        <b/>
        <i/>
        <sz val="10"/>
        <rFont val="Arial"/>
        <family val="2"/>
      </rPr>
      <t>Últimos doce meses</t>
    </r>
  </si>
  <si>
    <t>UÍTIMOS DOCE MESES</t>
  </si>
  <si>
    <t>EVOLUCIÓN MENSUAL DE CONSUMOS DE ENERGÍA PRIMARIA EN ESPAÑA. AÑO 2014</t>
  </si>
  <si>
    <t>EVOLUCIÓN MENSUAL DE CONSUMOS DE ENERGÍA FINAL EN ESPAÑA. AÑO 2014</t>
  </si>
  <si>
    <r>
      <rPr>
        <b/>
        <sz val="11"/>
        <rFont val="Arial"/>
        <family val="2"/>
      </rPr>
      <t xml:space="preserve">Δ </t>
    </r>
    <r>
      <rPr>
        <b/>
        <sz val="9"/>
        <rFont val="Arial"/>
        <family val="2"/>
      </rPr>
      <t>2014/13</t>
    </r>
  </si>
  <si>
    <t>EVOLUCIÓN MENSUAL DE LA INTENSIDAD ENERGÉTICA. AÑO 2014</t>
  </si>
  <si>
    <t>CONSUMO E. PRIMARIA 2014</t>
  </si>
  <si>
    <t>CONSUMO E. FINAL 2014</t>
  </si>
  <si>
    <t>Edición 12/14. Junio 2015</t>
  </si>
  <si>
    <r>
      <rPr>
        <b/>
        <sz val="11"/>
        <rFont val="Arial"/>
        <family val="2"/>
      </rPr>
      <t>Boletín Mensual.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Avance provisional con fecha 24 de junio de 2015</t>
    </r>
  </si>
  <si>
    <t>Enero 2014-
Diciembre 2014</t>
  </si>
  <si>
    <t>Δ(1)</t>
  </si>
  <si>
    <t>Ene-2014/Dic-2014</t>
  </si>
  <si>
    <t>Ene-2013/Dic-2013</t>
  </si>
  <si>
    <r>
      <rPr>
        <b/>
        <sz val="11"/>
        <rFont val="Arial"/>
        <family val="2"/>
      </rPr>
      <t xml:space="preserve">Boletín Mensual. </t>
    </r>
    <r>
      <rPr>
        <i/>
        <sz val="10"/>
        <rFont val="Arial"/>
        <family val="2"/>
      </rPr>
      <t>Avance provisional con fecha 24 de junio de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</si>
</sst>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[$-C0A]mmm\-yy;@"/>
    <numFmt numFmtId="166" formatCode="#,##0.000"/>
    <numFmt numFmtId="167" formatCode="#,##0\ _€"/>
    <numFmt numFmtId="168" formatCode="#,##0.0"/>
  </numFmts>
  <fonts count="25">
    <font>
      <sz val="10"/>
      <name val="Arial"/>
      <family val="2"/>
    </font>
    <font>
      <sz val="10"/>
      <name val="Arial"/>
      <family val="2"/>
    </font>
    <font>
      <sz val="9"/>
      <name val="Futura"/>
      <family val="2"/>
    </font>
    <font>
      <sz val="10"/>
      <name val="Gill Sans"/>
    </font>
    <font>
      <b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4"/>
      <name val="Arial"/>
      <family val="2"/>
    </font>
    <font>
      <i/>
      <sz val="9"/>
      <color rgb="FF0D0D0D"/>
      <name val="Arial"/>
      <family val="2"/>
    </font>
    <font>
      <sz val="10"/>
      <color theme="5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  <font>
      <i/>
      <sz val="9"/>
      <color theme="1" tint="0.499984740745262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0"/>
      <name val="DIN Next LT Pro"/>
      <family val="2"/>
    </font>
    <font>
      <b/>
      <i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D851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A928"/>
        <bgColor indexed="64"/>
      </patternFill>
    </fill>
    <fill>
      <patternFill patternType="solid">
        <fgColor rgb="FFF7C27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EFD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EEB7"/>
        <bgColor indexed="64"/>
      </patternFill>
    </fill>
    <fill>
      <patternFill patternType="solid">
        <fgColor rgb="FFD6EDF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D9D9D9"/>
      </left>
      <right/>
      <top style="medium">
        <color rgb="FFFFFFFF"/>
      </top>
      <bottom style="medium">
        <color rgb="FFFFFFFF"/>
      </bottom>
      <diagonal/>
    </border>
    <border>
      <left style="medium">
        <color rgb="FFD9D9D9"/>
      </left>
      <right/>
      <top style="medium">
        <color rgb="FFFFFFFF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4659260841701"/>
      </right>
      <top style="thin">
        <color theme="0" tint="-0.499984740745262"/>
      </top>
      <bottom style="medium">
        <color rgb="FFFFFFFF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medium">
        <color rgb="FFFFFFFF"/>
      </bottom>
      <diagonal/>
    </border>
    <border>
      <left/>
      <right/>
      <top style="thin">
        <color theme="0" tint="-0.499984740745262"/>
      </top>
      <bottom style="medium">
        <color rgb="FFFFFFFF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D9D9D9"/>
      </right>
      <top style="medium">
        <color rgb="FFFFFFFF"/>
      </top>
      <bottom style="medium">
        <color rgb="FFFFFFFF"/>
      </bottom>
      <diagonal/>
    </border>
    <border>
      <left/>
      <right style="medium">
        <color rgb="FFD9D9D9"/>
      </right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D9D9D9"/>
      </right>
      <top style="medium">
        <color rgb="FFFFFFFF"/>
      </top>
      <bottom/>
      <diagonal/>
    </border>
    <border>
      <left style="medium">
        <color rgb="FFD9D9D9"/>
      </left>
      <right/>
      <top/>
      <bottom style="medium">
        <color rgb="FFFFFFFF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Font="1" applyFill="1" applyBorder="1"/>
    <xf numFmtId="0" fontId="4" fillId="0" borderId="0" xfId="0" applyFont="1" applyFill="1" applyBorder="1"/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4" borderId="0" xfId="0" applyFont="1" applyFill="1" applyBorder="1"/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7" fillId="5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6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7" borderId="0" xfId="0" applyFont="1" applyFill="1" applyBorder="1"/>
    <xf numFmtId="0" fontId="0" fillId="7" borderId="0" xfId="0" applyFont="1" applyFill="1" applyBorder="1" applyAlignment="1" applyProtection="1"/>
    <xf numFmtId="10" fontId="7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0" fontId="0" fillId="6" borderId="0" xfId="0" applyFont="1" applyFill="1" applyBorder="1" applyAlignment="1" applyProtection="1"/>
    <xf numFmtId="10" fontId="4" fillId="0" borderId="0" xfId="5" applyNumberFormat="1" applyFont="1" applyFill="1" applyBorder="1" applyAlignment="1">
      <alignment horizontal="center"/>
    </xf>
    <xf numFmtId="0" fontId="4" fillId="8" borderId="1" xfId="0" applyFont="1" applyFill="1" applyBorder="1" applyAlignment="1" applyProtection="1"/>
    <xf numFmtId="164" fontId="4" fillId="0" borderId="0" xfId="5" applyNumberFormat="1" applyFont="1" applyFill="1" applyBorder="1" applyAlignment="1">
      <alignment horizontal="center"/>
    </xf>
    <xf numFmtId="10" fontId="0" fillId="0" borderId="0" xfId="5" applyNumberFormat="1" applyFont="1" applyFill="1" applyBorder="1"/>
    <xf numFmtId="165" fontId="4" fillId="5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/>
    <xf numFmtId="164" fontId="0" fillId="0" borderId="0" xfId="5" applyNumberFormat="1" applyFont="1" applyFill="1" applyBorder="1" applyAlignment="1">
      <alignment horizontal="center"/>
    </xf>
    <xf numFmtId="3" fontId="0" fillId="6" borderId="0" xfId="0" applyNumberFormat="1" applyFont="1" applyFill="1" applyBorder="1" applyAlignment="1"/>
    <xf numFmtId="10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3" fontId="0" fillId="7" borderId="0" xfId="0" applyNumberFormat="1" applyFont="1" applyFill="1" applyBorder="1" applyAlignment="1"/>
    <xf numFmtId="0" fontId="0" fillId="0" borderId="0" xfId="0" applyFont="1" applyFill="1" applyBorder="1" applyAlignment="1" applyProtection="1"/>
    <xf numFmtId="10" fontId="0" fillId="0" borderId="0" xfId="5" applyNumberFormat="1" applyFont="1" applyFill="1" applyBorder="1" applyAlignment="1">
      <alignment horizontal="center"/>
    </xf>
    <xf numFmtId="3" fontId="4" fillId="8" borderId="1" xfId="0" applyNumberFormat="1" applyFont="1" applyFill="1" applyBorder="1" applyAlignment="1" applyProtection="1"/>
    <xf numFmtId="2" fontId="4" fillId="0" borderId="0" xfId="5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4" fontId="11" fillId="6" borderId="0" xfId="5" applyNumberFormat="1" applyFont="1" applyFill="1" applyBorder="1" applyAlignment="1">
      <alignment horizontal="center"/>
    </xf>
    <xf numFmtId="164" fontId="9" fillId="8" borderId="1" xfId="5" applyNumberFormat="1" applyFont="1" applyFill="1" applyBorder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5" fillId="0" borderId="0" xfId="0" applyFont="1"/>
    <xf numFmtId="164" fontId="10" fillId="0" borderId="0" xfId="5" applyNumberFormat="1" applyFont="1" applyFill="1" applyBorder="1" applyAlignment="1">
      <alignment horizontal="center"/>
    </xf>
    <xf numFmtId="164" fontId="10" fillId="6" borderId="0" xfId="5" applyNumberFormat="1" applyFont="1" applyFill="1" applyBorder="1" applyAlignment="1">
      <alignment horizontal="center"/>
    </xf>
    <xf numFmtId="164" fontId="10" fillId="7" borderId="0" xfId="5" applyNumberFormat="1" applyFont="1" applyFill="1" applyBorder="1" applyAlignment="1">
      <alignment horizontal="center"/>
    </xf>
    <xf numFmtId="10" fontId="10" fillId="0" borderId="0" xfId="5" applyNumberFormat="1" applyFont="1" applyFill="1" applyBorder="1" applyAlignment="1">
      <alignment horizontal="center"/>
    </xf>
    <xf numFmtId="0" fontId="0" fillId="9" borderId="0" xfId="0" applyFont="1" applyFill="1"/>
    <xf numFmtId="0" fontId="12" fillId="9" borderId="0" xfId="0" applyFont="1" applyFill="1"/>
    <xf numFmtId="0" fontId="0" fillId="9" borderId="0" xfId="0" applyFont="1" applyFill="1" applyBorder="1" applyAlignment="1">
      <alignment horizontal="right"/>
    </xf>
    <xf numFmtId="0" fontId="5" fillId="9" borderId="0" xfId="0" applyFont="1" applyFill="1" applyBorder="1" applyAlignment="1">
      <alignment horizontal="right"/>
    </xf>
    <xf numFmtId="0" fontId="4" fillId="9" borderId="0" xfId="0" applyFont="1" applyFill="1" applyBorder="1"/>
    <xf numFmtId="0" fontId="0" fillId="9" borderId="0" xfId="0" applyFont="1" applyFill="1" applyBorder="1"/>
    <xf numFmtId="14" fontId="0" fillId="9" borderId="0" xfId="0" applyNumberFormat="1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left"/>
    </xf>
    <xf numFmtId="3" fontId="0" fillId="9" borderId="0" xfId="0" applyNumberFormat="1" applyFont="1" applyFill="1" applyBorder="1" applyAlignment="1">
      <alignment horizontal="center"/>
    </xf>
    <xf numFmtId="0" fontId="0" fillId="9" borderId="0" xfId="0" applyFont="1" applyFill="1" applyAlignment="1"/>
    <xf numFmtId="0" fontId="4" fillId="0" borderId="0" xfId="0" applyFont="1" applyBorder="1" applyAlignment="1">
      <alignment vertical="center" wrapText="1"/>
    </xf>
    <xf numFmtId="0" fontId="16" fillId="9" borderId="0" xfId="0" applyFont="1" applyFill="1"/>
    <xf numFmtId="167" fontId="17" fillId="9" borderId="0" xfId="0" applyNumberFormat="1" applyFont="1" applyFill="1" applyAlignment="1">
      <alignment horizontal="center"/>
    </xf>
    <xf numFmtId="164" fontId="17" fillId="9" borderId="0" xfId="5" applyNumberFormat="1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17" fillId="9" borderId="0" xfId="0" applyFont="1" applyFill="1" applyBorder="1" applyAlignment="1">
      <alignment horizontal="center"/>
    </xf>
    <xf numFmtId="3" fontId="17" fillId="9" borderId="0" xfId="0" applyNumberFormat="1" applyFont="1" applyFill="1" applyBorder="1" applyAlignment="1">
      <alignment horizontal="center"/>
    </xf>
    <xf numFmtId="164" fontId="17" fillId="9" borderId="0" xfId="5" applyNumberFormat="1" applyFont="1" applyFill="1" applyBorder="1" applyAlignment="1">
      <alignment horizontal="center"/>
    </xf>
    <xf numFmtId="0" fontId="10" fillId="9" borderId="0" xfId="0" applyFont="1" applyFill="1"/>
    <xf numFmtId="0" fontId="4" fillId="0" borderId="0" xfId="0" applyFont="1" applyFill="1" applyBorder="1" applyAlignment="1" applyProtection="1"/>
    <xf numFmtId="10" fontId="0" fillId="0" borderId="0" xfId="0" applyNumberFormat="1" applyFont="1" applyFill="1" applyBorder="1" applyAlignment="1">
      <alignment horizontal="center"/>
    </xf>
    <xf numFmtId="0" fontId="4" fillId="7" borderId="0" xfId="0" applyFont="1" applyFill="1" applyBorder="1"/>
    <xf numFmtId="0" fontId="13" fillId="6" borderId="0" xfId="0" applyFont="1" applyFill="1" applyBorder="1"/>
    <xf numFmtId="9" fontId="4" fillId="0" borderId="0" xfId="5" applyFont="1" applyFill="1" applyBorder="1" applyAlignment="1">
      <alignment horizontal="center"/>
    </xf>
    <xf numFmtId="3" fontId="18" fillId="3" borderId="0" xfId="0" applyNumberFormat="1" applyFont="1" applyFill="1" applyBorder="1" applyAlignment="1"/>
    <xf numFmtId="164" fontId="0" fillId="0" borderId="0" xfId="5" applyNumberFormat="1" applyFont="1" applyFill="1" applyBorder="1" applyAlignment="1"/>
    <xf numFmtId="9" fontId="0" fillId="0" borderId="0" xfId="5" applyFont="1" applyFill="1" applyBorder="1" applyAlignment="1"/>
    <xf numFmtId="3" fontId="4" fillId="0" borderId="0" xfId="0" applyNumberFormat="1" applyFont="1" applyFill="1" applyBorder="1" applyAlignment="1" applyProtection="1"/>
    <xf numFmtId="164" fontId="4" fillId="0" borderId="0" xfId="5" applyNumberFormat="1" applyFont="1" applyFill="1" applyBorder="1" applyAlignment="1" applyProtection="1"/>
    <xf numFmtId="10" fontId="10" fillId="7" borderId="0" xfId="5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/>
    <xf numFmtId="0" fontId="11" fillId="3" borderId="0" xfId="0" applyFont="1" applyFill="1" applyBorder="1"/>
    <xf numFmtId="0" fontId="4" fillId="9" borderId="0" xfId="0" applyFont="1" applyFill="1" applyBorder="1" applyAlignment="1">
      <alignment horizontal="right"/>
    </xf>
    <xf numFmtId="0" fontId="19" fillId="9" borderId="0" xfId="0" applyFont="1" applyFill="1"/>
    <xf numFmtId="4" fontId="0" fillId="9" borderId="0" xfId="0" applyNumberFormat="1" applyFont="1" applyFill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10" borderId="0" xfId="0" applyFont="1" applyFill="1" applyBorder="1"/>
    <xf numFmtId="0" fontId="14" fillId="11" borderId="5" xfId="0" applyFont="1" applyFill="1" applyBorder="1" applyAlignment="1">
      <alignment horizontal="right" vertical="center" wrapText="1"/>
    </xf>
    <xf numFmtId="0" fontId="4" fillId="10" borderId="6" xfId="0" applyFont="1" applyFill="1" applyBorder="1"/>
    <xf numFmtId="0" fontId="4" fillId="10" borderId="7" xfId="0" applyFont="1" applyFill="1" applyBorder="1"/>
    <xf numFmtId="0" fontId="20" fillId="9" borderId="0" xfId="0" applyFont="1" applyFill="1"/>
    <xf numFmtId="9" fontId="1" fillId="9" borderId="0" xfId="5" applyFont="1" applyFill="1"/>
    <xf numFmtId="3" fontId="21" fillId="9" borderId="0" xfId="0" applyNumberFormat="1" applyFont="1" applyFill="1"/>
    <xf numFmtId="164" fontId="1" fillId="9" borderId="0" xfId="5" applyNumberFormat="1" applyFont="1" applyFill="1"/>
    <xf numFmtId="165" fontId="9" fillId="5" borderId="8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right"/>
    </xf>
    <xf numFmtId="165" fontId="9" fillId="5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9" fontId="9" fillId="0" borderId="0" xfId="5" applyFont="1" applyFill="1" applyBorder="1" applyAlignment="1">
      <alignment horizontal="center"/>
    </xf>
    <xf numFmtId="164" fontId="9" fillId="0" borderId="0" xfId="5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21" fillId="0" borderId="0" xfId="0" applyFont="1" applyFill="1" applyBorder="1"/>
    <xf numFmtId="0" fontId="11" fillId="0" borderId="0" xfId="0" applyFont="1" applyFill="1" applyBorder="1"/>
    <xf numFmtId="0" fontId="7" fillId="9" borderId="0" xfId="0" applyFont="1" applyFill="1"/>
    <xf numFmtId="0" fontId="7" fillId="12" borderId="0" xfId="0" applyFont="1" applyFill="1" applyBorder="1"/>
    <xf numFmtId="0" fontId="7" fillId="13" borderId="0" xfId="0" applyFont="1" applyFill="1" applyBorder="1"/>
    <xf numFmtId="0" fontId="7" fillId="9" borderId="0" xfId="0" applyFont="1" applyFill="1" applyBorder="1" applyAlignment="1" applyProtection="1">
      <alignment horizontal="left" indent="1"/>
    </xf>
    <xf numFmtId="0" fontId="7" fillId="0" borderId="0" xfId="0" applyFont="1" applyFill="1" applyBorder="1" applyAlignment="1" applyProtection="1">
      <alignment horizontal="left" indent="1"/>
    </xf>
    <xf numFmtId="0" fontId="4" fillId="8" borderId="0" xfId="0" applyFont="1" applyFill="1" applyBorder="1" applyAlignment="1" applyProtection="1"/>
    <xf numFmtId="3" fontId="4" fillId="8" borderId="0" xfId="0" applyNumberFormat="1" applyFont="1" applyFill="1" applyBorder="1" applyAlignment="1" applyProtection="1"/>
    <xf numFmtId="3" fontId="9" fillId="8" borderId="0" xfId="0" applyNumberFormat="1" applyFont="1" applyFill="1" applyBorder="1" applyAlignment="1" applyProtection="1"/>
    <xf numFmtId="164" fontId="9" fillId="8" borderId="0" xfId="5" applyNumberFormat="1" applyFont="1" applyFill="1" applyBorder="1" applyAlignment="1" applyProtection="1">
      <alignment horizontal="center"/>
    </xf>
    <xf numFmtId="164" fontId="9" fillId="8" borderId="0" xfId="5" applyNumberFormat="1" applyFont="1" applyFill="1" applyBorder="1" applyAlignment="1">
      <alignment horizontal="center"/>
    </xf>
    <xf numFmtId="165" fontId="6" fillId="5" borderId="1" xfId="0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164" fontId="1" fillId="9" borderId="0" xfId="5" applyNumberFormat="1" applyFont="1" applyFill="1"/>
    <xf numFmtId="164" fontId="1" fillId="9" borderId="0" xfId="5" applyNumberFormat="1" applyFont="1" applyFill="1"/>
    <xf numFmtId="166" fontId="10" fillId="6" borderId="2" xfId="0" applyNumberFormat="1" applyFont="1" applyFill="1" applyBorder="1" applyAlignment="1">
      <alignment horizontal="center" vertical="center"/>
    </xf>
    <xf numFmtId="166" fontId="10" fillId="0" borderId="12" xfId="0" applyNumberFormat="1" applyFont="1" applyFill="1" applyBorder="1" applyAlignment="1">
      <alignment horizontal="center" vertical="center"/>
    </xf>
    <xf numFmtId="10" fontId="11" fillId="6" borderId="0" xfId="5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0" fontId="11" fillId="0" borderId="12" xfId="5" applyNumberFormat="1" applyFont="1" applyFill="1" applyBorder="1" applyAlignment="1">
      <alignment horizontal="center"/>
    </xf>
    <xf numFmtId="165" fontId="23" fillId="5" borderId="8" xfId="0" applyNumberFormat="1" applyFont="1" applyFill="1" applyBorder="1" applyAlignment="1">
      <alignment horizontal="center"/>
    </xf>
    <xf numFmtId="165" fontId="23" fillId="5" borderId="1" xfId="0" applyNumberFormat="1" applyFont="1" applyFill="1" applyBorder="1" applyAlignment="1">
      <alignment horizontal="center"/>
    </xf>
    <xf numFmtId="3" fontId="10" fillId="6" borderId="0" xfId="0" applyNumberFormat="1" applyFont="1" applyFill="1" applyBorder="1" applyAlignment="1">
      <alignment horizontal="center"/>
    </xf>
    <xf numFmtId="3" fontId="9" fillId="6" borderId="0" xfId="0" applyNumberFormat="1" applyFont="1" applyFill="1" applyBorder="1" applyAlignment="1">
      <alignment horizontal="center"/>
    </xf>
    <xf numFmtId="164" fontId="11" fillId="6" borderId="0" xfId="0" applyNumberFormat="1" applyFont="1" applyFill="1" applyBorder="1" applyAlignment="1">
      <alignment horizontal="center"/>
    </xf>
    <xf numFmtId="164" fontId="10" fillId="6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3" fontId="10" fillId="7" borderId="0" xfId="0" applyNumberFormat="1" applyFont="1" applyFill="1" applyBorder="1" applyAlignment="1">
      <alignment horizontal="center"/>
    </xf>
    <xf numFmtId="3" fontId="9" fillId="7" borderId="0" xfId="0" applyNumberFormat="1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0" fillId="7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10" fontId="11" fillId="7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3" fontId="9" fillId="8" borderId="1" xfId="0" applyNumberFormat="1" applyFont="1" applyFill="1" applyBorder="1" applyAlignment="1">
      <alignment horizontal="center"/>
    </xf>
    <xf numFmtId="9" fontId="9" fillId="8" borderId="1" xfId="5" applyFont="1" applyFill="1" applyBorder="1" applyAlignment="1">
      <alignment horizontal="center"/>
    </xf>
    <xf numFmtId="164" fontId="0" fillId="9" borderId="0" xfId="5" applyNumberFormat="1" applyFont="1" applyFill="1"/>
    <xf numFmtId="3" fontId="10" fillId="0" borderId="2" xfId="0" applyNumberFormat="1" applyFont="1" applyFill="1" applyBorder="1" applyAlignment="1">
      <alignment horizontal="center"/>
    </xf>
    <xf numFmtId="3" fontId="9" fillId="8" borderId="1" xfId="0" applyNumberFormat="1" applyFont="1" applyFill="1" applyBorder="1" applyAlignment="1" applyProtection="1">
      <alignment horizontal="center"/>
    </xf>
    <xf numFmtId="3" fontId="10" fillId="6" borderId="13" xfId="0" applyNumberFormat="1" applyFont="1" applyFill="1" applyBorder="1" applyAlignment="1">
      <alignment horizontal="center"/>
    </xf>
    <xf numFmtId="3" fontId="10" fillId="6" borderId="2" xfId="0" applyNumberFormat="1" applyFont="1" applyFill="1" applyBorder="1" applyAlignment="1">
      <alignment horizontal="center"/>
    </xf>
    <xf numFmtId="164" fontId="11" fillId="6" borderId="14" xfId="5" applyNumberFormat="1" applyFont="1" applyFill="1" applyBorder="1" applyAlignment="1">
      <alignment horizontal="center"/>
    </xf>
    <xf numFmtId="3" fontId="10" fillId="9" borderId="13" xfId="0" applyNumberFormat="1" applyFont="1" applyFill="1" applyBorder="1" applyAlignment="1">
      <alignment horizontal="center"/>
    </xf>
    <xf numFmtId="3" fontId="10" fillId="9" borderId="0" xfId="0" applyNumberFormat="1" applyFont="1" applyFill="1" applyBorder="1" applyAlignment="1">
      <alignment horizontal="center"/>
    </xf>
    <xf numFmtId="164" fontId="10" fillId="9" borderId="0" xfId="5" applyNumberFormat="1" applyFont="1" applyFill="1" applyBorder="1" applyAlignment="1">
      <alignment horizontal="center"/>
    </xf>
    <xf numFmtId="164" fontId="11" fillId="9" borderId="14" xfId="5" applyNumberFormat="1" applyFont="1" applyFill="1" applyBorder="1" applyAlignment="1">
      <alignment horizontal="center"/>
    </xf>
    <xf numFmtId="3" fontId="10" fillId="7" borderId="13" xfId="0" applyNumberFormat="1" applyFont="1" applyFill="1" applyBorder="1" applyAlignment="1">
      <alignment horizontal="center"/>
    </xf>
    <xf numFmtId="164" fontId="11" fillId="7" borderId="14" xfId="5" applyNumberFormat="1" applyFont="1" applyFill="1" applyBorder="1" applyAlignment="1">
      <alignment horizontal="center"/>
    </xf>
    <xf numFmtId="10" fontId="11" fillId="7" borderId="14" xfId="5" applyNumberFormat="1" applyFont="1" applyFill="1" applyBorder="1" applyAlignment="1">
      <alignment horizontal="center"/>
    </xf>
    <xf numFmtId="3" fontId="11" fillId="9" borderId="13" xfId="0" applyNumberFormat="1" applyFont="1" applyFill="1" applyBorder="1" applyAlignment="1">
      <alignment horizontal="center"/>
    </xf>
    <xf numFmtId="3" fontId="11" fillId="9" borderId="0" xfId="0" applyNumberFormat="1" applyFont="1" applyFill="1" applyBorder="1" applyAlignment="1">
      <alignment horizontal="center"/>
    </xf>
    <xf numFmtId="164" fontId="11" fillId="9" borderId="0" xfId="5" applyNumberFormat="1" applyFont="1" applyFill="1" applyBorder="1" applyAlignment="1">
      <alignment horizontal="center"/>
    </xf>
    <xf numFmtId="0" fontId="11" fillId="9" borderId="0" xfId="0" applyFont="1" applyFill="1"/>
    <xf numFmtId="3" fontId="9" fillId="8" borderId="8" xfId="0" applyNumberFormat="1" applyFont="1" applyFill="1" applyBorder="1" applyAlignment="1">
      <alignment horizontal="center"/>
    </xf>
    <xf numFmtId="164" fontId="9" fillId="8" borderId="3" xfId="5" applyNumberFormat="1" applyFont="1" applyFill="1" applyBorder="1" applyAlignment="1">
      <alignment horizontal="center"/>
    </xf>
    <xf numFmtId="164" fontId="10" fillId="6" borderId="14" xfId="5" applyNumberFormat="1" applyFont="1" applyFill="1" applyBorder="1" applyAlignment="1">
      <alignment horizontal="center"/>
    </xf>
    <xf numFmtId="0" fontId="9" fillId="9" borderId="4" xfId="0" applyFont="1" applyFill="1" applyBorder="1" applyAlignment="1">
      <alignment vertical="center" wrapText="1"/>
    </xf>
    <xf numFmtId="0" fontId="9" fillId="9" borderId="0" xfId="0" applyFont="1" applyFill="1" applyBorder="1" applyAlignment="1">
      <alignment vertical="center" wrapText="1"/>
    </xf>
    <xf numFmtId="164" fontId="10" fillId="9" borderId="14" xfId="5" applyNumberFormat="1" applyFont="1" applyFill="1" applyBorder="1" applyAlignment="1">
      <alignment horizontal="center"/>
    </xf>
    <xf numFmtId="3" fontId="10" fillId="10" borderId="13" xfId="0" applyNumberFormat="1" applyFont="1" applyFill="1" applyBorder="1" applyAlignment="1">
      <alignment horizontal="center"/>
    </xf>
    <xf numFmtId="3" fontId="10" fillId="10" borderId="0" xfId="0" applyNumberFormat="1" applyFont="1" applyFill="1" applyBorder="1" applyAlignment="1">
      <alignment horizontal="center"/>
    </xf>
    <xf numFmtId="164" fontId="10" fillId="10" borderId="14" xfId="5" applyNumberFormat="1" applyFont="1" applyFill="1" applyBorder="1" applyAlignment="1">
      <alignment horizontal="center"/>
    </xf>
    <xf numFmtId="164" fontId="10" fillId="10" borderId="0" xfId="5" applyNumberFormat="1" applyFont="1" applyFill="1" applyBorder="1" applyAlignment="1">
      <alignment horizontal="center"/>
    </xf>
    <xf numFmtId="164" fontId="11" fillId="10" borderId="14" xfId="5" applyNumberFormat="1" applyFont="1" applyFill="1" applyBorder="1" applyAlignment="1">
      <alignment horizontal="center"/>
    </xf>
    <xf numFmtId="0" fontId="10" fillId="9" borderId="0" xfId="0" applyFont="1" applyFill="1" applyBorder="1" applyAlignment="1">
      <alignment vertical="center" wrapText="1"/>
    </xf>
    <xf numFmtId="3" fontId="10" fillId="3" borderId="13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164" fontId="10" fillId="3" borderId="14" xfId="5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vertical="center" wrapText="1"/>
    </xf>
    <xf numFmtId="164" fontId="10" fillId="3" borderId="0" xfId="5" applyNumberFormat="1" applyFont="1" applyFill="1" applyBorder="1" applyAlignment="1">
      <alignment horizontal="center"/>
    </xf>
    <xf numFmtId="164" fontId="11" fillId="3" borderId="14" xfId="5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3" fontId="11" fillId="13" borderId="13" xfId="0" applyNumberFormat="1" applyFont="1" applyFill="1" applyBorder="1" applyAlignment="1">
      <alignment horizontal="center"/>
    </xf>
    <xf numFmtId="3" fontId="11" fillId="13" borderId="0" xfId="0" applyNumberFormat="1" applyFont="1" applyFill="1" applyBorder="1" applyAlignment="1">
      <alignment horizontal="center"/>
    </xf>
    <xf numFmtId="164" fontId="11" fillId="13" borderId="14" xfId="5" applyNumberFormat="1" applyFont="1" applyFill="1" applyBorder="1" applyAlignment="1">
      <alignment horizontal="center"/>
    </xf>
    <xf numFmtId="0" fontId="24" fillId="3" borderId="4" xfId="0" applyFont="1" applyFill="1" applyBorder="1" applyAlignment="1">
      <alignment vertical="center" wrapText="1"/>
    </xf>
    <xf numFmtId="164" fontId="11" fillId="13" borderId="0" xfId="5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3" fontId="11" fillId="12" borderId="13" xfId="0" applyNumberFormat="1" applyFont="1" applyFill="1" applyBorder="1" applyAlignment="1">
      <alignment horizontal="center"/>
    </xf>
    <xf numFmtId="3" fontId="11" fillId="12" borderId="0" xfId="0" applyNumberFormat="1" applyFont="1" applyFill="1" applyBorder="1" applyAlignment="1">
      <alignment horizontal="center"/>
    </xf>
    <xf numFmtId="164" fontId="11" fillId="12" borderId="14" xfId="5" applyNumberFormat="1" applyFont="1" applyFill="1" applyBorder="1" applyAlignment="1">
      <alignment horizontal="center"/>
    </xf>
    <xf numFmtId="164" fontId="11" fillId="12" borderId="0" xfId="5" applyNumberFormat="1" applyFont="1" applyFill="1" applyBorder="1" applyAlignment="1">
      <alignment horizontal="center"/>
    </xf>
    <xf numFmtId="10" fontId="11" fillId="9" borderId="14" xfId="5" applyNumberFormat="1" applyFont="1" applyFill="1" applyBorder="1" applyAlignment="1">
      <alignment horizontal="center"/>
    </xf>
    <xf numFmtId="3" fontId="9" fillId="11" borderId="5" xfId="0" applyNumberFormat="1" applyFont="1" applyFill="1" applyBorder="1" applyAlignment="1">
      <alignment horizontal="right" vertical="center" wrapText="1"/>
    </xf>
    <xf numFmtId="164" fontId="9" fillId="11" borderId="9" xfId="0" applyNumberFormat="1" applyFont="1" applyFill="1" applyBorder="1" applyAlignment="1">
      <alignment horizontal="right" vertical="center" wrapText="1"/>
    </xf>
    <xf numFmtId="0" fontId="9" fillId="9" borderId="5" xfId="0" applyFont="1" applyFill="1" applyBorder="1" applyAlignment="1">
      <alignment vertical="center" wrapText="1"/>
    </xf>
    <xf numFmtId="3" fontId="9" fillId="11" borderId="10" xfId="0" applyNumberFormat="1" applyFont="1" applyFill="1" applyBorder="1" applyAlignment="1">
      <alignment horizontal="right" vertical="center" wrapText="1"/>
    </xf>
    <xf numFmtId="3" fontId="9" fillId="11" borderId="11" xfId="0" applyNumberFormat="1" applyFont="1" applyFill="1" applyBorder="1" applyAlignment="1">
      <alignment horizontal="right" vertical="center" wrapText="1"/>
    </xf>
    <xf numFmtId="164" fontId="9" fillId="11" borderId="11" xfId="0" applyNumberFormat="1" applyFont="1" applyFill="1" applyBorder="1" applyAlignment="1">
      <alignment horizontal="right" vertical="center" wrapText="1"/>
    </xf>
    <xf numFmtId="164" fontId="9" fillId="11" borderId="5" xfId="0" applyNumberFormat="1" applyFont="1" applyFill="1" applyBorder="1" applyAlignment="1">
      <alignment horizontal="right" vertical="center" wrapText="1"/>
    </xf>
    <xf numFmtId="3" fontId="10" fillId="10" borderId="15" xfId="0" applyNumberFormat="1" applyFont="1" applyFill="1" applyBorder="1" applyAlignment="1">
      <alignment horizontal="center"/>
    </xf>
    <xf numFmtId="164" fontId="9" fillId="10" borderId="16" xfId="5" applyNumberFormat="1" applyFont="1" applyFill="1" applyBorder="1" applyAlignment="1">
      <alignment horizontal="center"/>
    </xf>
    <xf numFmtId="0" fontId="10" fillId="9" borderId="17" xfId="0" applyFont="1" applyFill="1" applyBorder="1" applyAlignment="1">
      <alignment vertical="center" wrapText="1"/>
    </xf>
    <xf numFmtId="3" fontId="10" fillId="10" borderId="6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right" vertical="center" wrapText="1"/>
    </xf>
    <xf numFmtId="3" fontId="10" fillId="10" borderId="18" xfId="0" applyNumberFormat="1" applyFont="1" applyFill="1" applyBorder="1" applyAlignment="1">
      <alignment horizontal="center"/>
    </xf>
    <xf numFmtId="164" fontId="9" fillId="10" borderId="19" xfId="5" applyNumberFormat="1" applyFont="1" applyFill="1" applyBorder="1" applyAlignment="1">
      <alignment horizontal="center"/>
    </xf>
    <xf numFmtId="3" fontId="10" fillId="10" borderId="7" xfId="0" applyNumberFormat="1" applyFont="1" applyFill="1" applyBorder="1" applyAlignment="1">
      <alignment horizontal="center"/>
    </xf>
    <xf numFmtId="164" fontId="10" fillId="0" borderId="20" xfId="0" applyNumberFormat="1" applyFont="1" applyFill="1" applyBorder="1" applyAlignment="1">
      <alignment horizontal="right" vertical="center" wrapText="1"/>
    </xf>
    <xf numFmtId="164" fontId="10" fillId="6" borderId="21" xfId="5" applyNumberFormat="1" applyFont="1" applyFill="1" applyBorder="1" applyAlignment="1">
      <alignment horizontal="center"/>
    </xf>
    <xf numFmtId="164" fontId="10" fillId="7" borderId="14" xfId="5" applyNumberFormat="1" applyFont="1" applyFill="1" applyBorder="1" applyAlignment="1">
      <alignment horizontal="center"/>
    </xf>
    <xf numFmtId="165" fontId="23" fillId="5" borderId="8" xfId="0" applyNumberFormat="1" applyFont="1" applyFill="1" applyBorder="1" applyAlignment="1">
      <alignment horizontal="center" wrapText="1"/>
    </xf>
    <xf numFmtId="165" fontId="23" fillId="5" borderId="1" xfId="0" applyNumberFormat="1" applyFont="1" applyFill="1" applyBorder="1" applyAlignment="1">
      <alignment horizontal="center" wrapText="1"/>
    </xf>
    <xf numFmtId="164" fontId="9" fillId="8" borderId="1" xfId="5" applyNumberFormat="1" applyFont="1" applyFill="1" applyBorder="1" applyAlignment="1" applyProtection="1">
      <alignment horizontal="center"/>
    </xf>
    <xf numFmtId="164" fontId="10" fillId="7" borderId="0" xfId="5" applyNumberFormat="1" applyFont="1" applyFill="1" applyBorder="1" applyAlignment="1">
      <alignment horizontal="center"/>
    </xf>
    <xf numFmtId="164" fontId="10" fillId="0" borderId="0" xfId="5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164" fontId="10" fillId="0" borderId="2" xfId="5" applyNumberFormat="1" applyFont="1" applyFill="1" applyBorder="1" applyAlignment="1">
      <alignment horizontal="center"/>
    </xf>
    <xf numFmtId="164" fontId="10" fillId="6" borderId="0" xfId="5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164" fontId="10" fillId="0" borderId="12" xfId="5" applyNumberFormat="1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0" fillId="0" borderId="1" xfId="0" applyFont="1" applyBorder="1" applyAlignment="1"/>
    <xf numFmtId="0" fontId="0" fillId="0" borderId="3" xfId="0" applyFont="1" applyBorder="1" applyAlignment="1"/>
    <xf numFmtId="0" fontId="0" fillId="0" borderId="0" xfId="0" applyAlignment="1"/>
    <xf numFmtId="0" fontId="0" fillId="9" borderId="0" xfId="0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" fontId="10" fillId="6" borderId="2" xfId="0" applyNumberFormat="1" applyFont="1" applyFill="1" applyBorder="1" applyAlignment="1">
      <alignment horizontal="center"/>
    </xf>
    <xf numFmtId="164" fontId="10" fillId="6" borderId="2" xfId="5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6" borderId="0" xfId="0" applyNumberFormat="1" applyFont="1" applyFill="1" applyBorder="1" applyAlignment="1">
      <alignment horizontal="center"/>
    </xf>
    <xf numFmtId="164" fontId="10" fillId="7" borderId="12" xfId="5" applyNumberFormat="1" applyFont="1" applyFill="1" applyBorder="1" applyAlignment="1">
      <alignment horizontal="center"/>
    </xf>
    <xf numFmtId="3" fontId="10" fillId="7" borderId="0" xfId="0" applyNumberFormat="1" applyFont="1" applyFill="1" applyBorder="1" applyAlignment="1">
      <alignment horizontal="center"/>
    </xf>
    <xf numFmtId="3" fontId="10" fillId="7" borderId="12" xfId="0" applyNumberFormat="1" applyFont="1" applyFill="1" applyBorder="1" applyAlignment="1">
      <alignment horizontal="center"/>
    </xf>
    <xf numFmtId="3" fontId="9" fillId="8" borderId="1" xfId="0" applyNumberFormat="1" applyFont="1" applyFill="1" applyBorder="1" applyAlignment="1" applyProtection="1">
      <alignment horizontal="center"/>
    </xf>
    <xf numFmtId="164" fontId="11" fillId="6" borderId="0" xfId="5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6" borderId="2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11" fillId="5" borderId="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</cellXfs>
  <cellStyles count="6">
    <cellStyle name="FUTURA9" xfId="1"/>
    <cellStyle name="Normal" xfId="0" builtinId="0"/>
    <cellStyle name="Normal 2" xfId="2"/>
    <cellStyle name="Normal 2 2" xfId="3"/>
    <cellStyle name="Normal 3" xfId="4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619623766541376E-4"/>
          <c:y val="9.012755324403636E-2"/>
          <c:w val="0.87303519986830913"/>
          <c:h val="0.83656157604805326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8B3307"/>
              </a:solidFill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D8510A"/>
                  </a:gs>
                  <a:gs pos="50000">
                    <a:schemeClr val="accent6">
                      <a:lumMod val="40000"/>
                      <a:lumOff val="60000"/>
                    </a:schemeClr>
                  </a:gs>
                  <a:gs pos="100000">
                    <a:srgbClr val="D8510A"/>
                  </a:gs>
                </a:gsLst>
                <a:path path="circle">
                  <a:fillToRect l="100000" t="100000"/>
                </a:path>
                <a:tileRect r="-100000" b="-100000"/>
              </a:gradFill>
            </c:spPr>
          </c:dPt>
          <c:dPt>
            <c:idx val="2"/>
            <c:bubble3D val="0"/>
            <c:spPr>
              <a:solidFill>
                <a:srgbClr val="F7C275"/>
              </a:solidFill>
            </c:spPr>
          </c:dPt>
          <c:dPt>
            <c:idx val="3"/>
            <c:bubble3D val="0"/>
            <c:spPr>
              <a:solidFill>
                <a:schemeClr val="bg2">
                  <a:lumMod val="90000"/>
                </a:schemeClr>
              </a:solidFill>
            </c:spPr>
          </c:dPt>
          <c:dPt>
            <c:idx val="4"/>
            <c:bubble3D val="0"/>
            <c:spPr>
              <a:solidFill>
                <a:schemeClr val="tx2"/>
              </a:solidFill>
            </c:spPr>
          </c:dPt>
          <c:dPt>
            <c:idx val="5"/>
            <c:bubble3D val="0"/>
            <c:spPr>
              <a:solidFill>
                <a:schemeClr val="accent1"/>
              </a:solidFill>
            </c:spPr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7"/>
            <c:bubble3D val="0"/>
            <c:spPr>
              <a:solidFill>
                <a:srgbClr val="215968">
                  <a:alpha val="41000"/>
                </a:srgbClr>
              </a:solidFill>
            </c:spPr>
          </c:dPt>
          <c:dPt>
            <c:idx val="8"/>
            <c:bubble3D val="0"/>
            <c:spPr>
              <a:solidFill>
                <a:schemeClr val="bg2">
                  <a:lumMod val="90000"/>
                </a:schemeClr>
              </a:solidFill>
            </c:spPr>
          </c:dPt>
          <c:dPt>
            <c:idx val="9"/>
            <c:bubble3D val="0"/>
            <c:spPr>
              <a:solidFill>
                <a:schemeClr val="bg2"/>
              </a:solidFill>
            </c:spPr>
          </c:dPt>
          <c:dPt>
            <c:idx val="10"/>
            <c:bubble3D val="0"/>
          </c:dPt>
          <c:dPt>
            <c:idx val="1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</a:defRPr>
                    </a:pPr>
                    <a:r>
                      <a:rPr lang="es-ES" sz="900">
                        <a:solidFill>
                          <a:schemeClr val="bg1"/>
                        </a:solidFill>
                      </a:rPr>
                      <a:t>Carbón
10,1%</a:t>
                    </a:r>
                    <a:endParaRPr lang="es-ES">
                      <a:solidFill>
                        <a:schemeClr val="bg1"/>
                      </a:solidFill>
                    </a:endParaRPr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0739864833968925"/>
                  <c:y val="-0.19503283433444338"/>
                </c:manualLayout>
              </c:layout>
              <c:tx>
                <c:rich>
                  <a:bodyPr/>
                  <a:lstStyle/>
                  <a:p>
                    <a:r>
                      <a:rPr lang="es-ES" sz="900"/>
                      <a:t>Petróleo
42,9%</a:t>
                    </a:r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s-ES" sz="900"/>
                      <a:t>Gas Natural
20,0%</a:t>
                    </a:r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s-ES" sz="900"/>
                      <a:t>Nuclear
12,6%</a:t>
                    </a:r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4859575479894284E-2"/>
                  <c:y val="-0.165401206767973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4712661361379559E-2"/>
                  <c:y val="-0.15165336040312033"/>
                </c:manualLayout>
              </c:layout>
              <c:tx>
                <c:rich>
                  <a:bodyPr/>
                  <a:lstStyle/>
                  <a:p>
                    <a:r>
                      <a:rPr lang="es-ES" sz="900"/>
                      <a:t>Saldo Eléctrico
-0,2%</a:t>
                    </a:r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672473867595819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s-ES" sz="900"/>
                      <a:t>Hidráulica
2,8%</a:t>
                    </a:r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440185830429733"/>
                  <c:y val="1.0540237240662938E-2"/>
                </c:manualLayout>
              </c:layout>
              <c:tx>
                <c:rich>
                  <a:bodyPr/>
                  <a:lstStyle/>
                  <a:p>
                    <a:r>
                      <a:rPr lang="es-ES" sz="900"/>
                      <a:t>Eólica
3,8%</a:t>
                    </a:r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3019429862933801"/>
                  <c:y val="-5.6648395982304336E-3"/>
                </c:manualLayout>
              </c:layout>
              <c:tx>
                <c:rich>
                  <a:bodyPr/>
                  <a:lstStyle/>
                  <a:p>
                    <a:r>
                      <a:rPr lang="es-ES" sz="900"/>
                      <a:t>Biomasa, biogás y RSU 4,5%</a:t>
                    </a:r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1394942038495188"/>
                  <c:y val="4.7114252061248524E-3"/>
                </c:manualLayout>
              </c:layout>
              <c:tx>
                <c:rich>
                  <a:bodyPr/>
                  <a:lstStyle/>
                  <a:p>
                    <a:r>
                      <a:rPr lang="es-ES" sz="900"/>
                      <a:t>Biocarburantes 0,8%</a:t>
                    </a:r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15563298490127758"/>
                  <c:y val="1.0540237240662938E-2"/>
                </c:manualLayout>
              </c:layout>
              <c:tx>
                <c:rich>
                  <a:bodyPr/>
                  <a:lstStyle/>
                  <a:p>
                    <a:r>
                      <a:rPr lang="es-ES" sz="900"/>
                      <a:t>Solar 2,6%</a:t>
                    </a:r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0905923344947737E-2"/>
                  <c:y val="4.216032284501977E-2"/>
                </c:manualLayout>
              </c:layout>
              <c:tx>
                <c:rich>
                  <a:bodyPr/>
                  <a:lstStyle/>
                  <a:p>
                    <a:r>
                      <a:rPr lang="es-ES" sz="900"/>
                      <a:t>Geotérmica
0,02%</a:t>
                    </a:r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s-ES" sz="900"/>
                      <a:t>Energías Renovables
14,6%</a:t>
                    </a:r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bg1">
                      <a:lumMod val="50000"/>
                    </a:schemeClr>
                  </a:solidFill>
                  <a:prstDash val="sysDot"/>
                </a:ln>
              </c:spPr>
            </c:leaderLines>
          </c:dLbls>
          <c:cat>
            <c:strRef>
              <c:f>'Energía Primaria'!$B$39:$B$50</c:f>
              <c:strCache>
                <c:ptCount val="12"/>
                <c:pt idx="0">
                  <c:v>Carbón</c:v>
                </c:pt>
                <c:pt idx="1">
                  <c:v>Petróleo</c:v>
                </c:pt>
                <c:pt idx="2">
                  <c:v>Gas Natural</c:v>
                </c:pt>
                <c:pt idx="3">
                  <c:v>Nuclear</c:v>
                </c:pt>
                <c:pt idx="4">
                  <c:v>Residuos no Renovables</c:v>
                </c:pt>
                <c:pt idx="5">
                  <c:v>Saldo Eléctrico</c:v>
                </c:pt>
                <c:pt idx="6">
                  <c:v>Hidráulica</c:v>
                </c:pt>
                <c:pt idx="7">
                  <c:v>Eólica</c:v>
                </c:pt>
                <c:pt idx="8">
                  <c:v>Biomasa, biogás y RSU</c:v>
                </c:pt>
                <c:pt idx="9">
                  <c:v>Biocarburantes</c:v>
                </c:pt>
                <c:pt idx="10">
                  <c:v>Solar</c:v>
                </c:pt>
                <c:pt idx="11">
                  <c:v>Geotérmica</c:v>
                </c:pt>
              </c:strCache>
            </c:strRef>
          </c:cat>
          <c:val>
            <c:numRef>
              <c:f>'Energía Primaria'!$D$39:$D$50</c:f>
              <c:numCache>
                <c:formatCode>#,##0</c:formatCode>
                <c:ptCount val="12"/>
                <c:pt idx="0">
                  <c:v>11975.110065789622</c:v>
                </c:pt>
                <c:pt idx="1">
                  <c:v>50740.304559999997</c:v>
                </c:pt>
                <c:pt idx="2">
                  <c:v>23663.594664</c:v>
                </c:pt>
                <c:pt idx="3">
                  <c:v>14932.588630303027</c:v>
                </c:pt>
                <c:pt idx="4">
                  <c:v>119.22180346348519</c:v>
                </c:pt>
                <c:pt idx="5">
                  <c:v>-292.916</c:v>
                </c:pt>
                <c:pt idx="6">
                  <c:v>3361.179539534025</c:v>
                </c:pt>
                <c:pt idx="7">
                  <c:v>4493.2687367332028</c:v>
                </c:pt>
                <c:pt idx="8">
                  <c:v>5327.0904495723917</c:v>
                </c:pt>
                <c:pt idx="9">
                  <c:v>969.23850000000004</c:v>
                </c:pt>
                <c:pt idx="10">
                  <c:v>3105.7127173495069</c:v>
                </c:pt>
                <c:pt idx="11">
                  <c:v>18.432921616264771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250"/>
        <c:splitType val="pos"/>
        <c:splitPos val="6"/>
        <c:secondPieSize val="97"/>
        <c:ser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serLines>
      </c:of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099057190115225"/>
          <c:y val="0.17893253265716835"/>
          <c:w val="0.51825931247333334"/>
          <c:h val="0.793614477885211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B3307"/>
              </a:solidFill>
            </c:spPr>
          </c:dPt>
          <c:dPt>
            <c:idx val="1"/>
            <c:bubble3D val="0"/>
            <c:spPr>
              <a:gradFill>
                <a:gsLst>
                  <a:gs pos="0">
                    <a:srgbClr val="D8510A"/>
                  </a:gs>
                  <a:gs pos="50000">
                    <a:schemeClr val="accent6">
                      <a:lumMod val="40000"/>
                      <a:lumOff val="60000"/>
                    </a:schemeClr>
                  </a:gs>
                  <a:gs pos="100000">
                    <a:srgbClr val="D8510A"/>
                  </a:gs>
                </a:gsLst>
                <a:path path="circle">
                  <a:fillToRect l="100000" t="100000"/>
                </a:path>
              </a:gradFill>
            </c:spPr>
          </c:dPt>
          <c:dPt>
            <c:idx val="2"/>
            <c:bubble3D val="0"/>
            <c:spPr>
              <a:solidFill>
                <a:srgbClr val="F7C275"/>
              </a:solidFill>
            </c:spPr>
          </c:dPt>
          <c:dPt>
            <c:idx val="3"/>
            <c:bubble3D val="0"/>
            <c:spPr>
              <a:solidFill>
                <a:schemeClr val="bg2">
                  <a:lumMod val="90000"/>
                </a:schemeClr>
              </a:solidFill>
            </c:spPr>
          </c:dPt>
          <c:dPt>
            <c:idx val="4"/>
            <c:bubble3D val="0"/>
            <c:spPr>
              <a:solidFill>
                <a:srgbClr val="C7DE74"/>
              </a:solidFill>
            </c:spPr>
          </c:dPt>
          <c:dPt>
            <c:idx val="5"/>
            <c:bubble3D val="0"/>
            <c:spPr>
              <a:solidFill>
                <a:srgbClr val="728E3A"/>
              </a:solidFill>
            </c:spPr>
          </c:dPt>
          <c:dLbls>
            <c:dLbl>
              <c:idx val="0"/>
              <c:layout>
                <c:manualLayout>
                  <c:x val="0.10706953630796151"/>
                  <c:y val="5.948824298197296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21193784776902888"/>
                  <c:y val="-4.73421686486720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5650563210848645"/>
                  <c:y val="-0.1761495527344796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7254383202099728E-2"/>
                  <c:y val="3.659635138200322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2209077865266842"/>
                  <c:y val="5.869457675815214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2478530183727034E-2"/>
                  <c:y val="1.3717421124828531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bg1">
                      <a:lumMod val="50000"/>
                    </a:schemeClr>
                  </a:solidFill>
                  <a:prstDash val="sysDot"/>
                </a:ln>
              </c:spPr>
            </c:leaderLines>
          </c:dLbls>
          <c:cat>
            <c:strRef>
              <c:f>'Energía Final'!$B$27:$B$32</c:f>
              <c:strCache>
                <c:ptCount val="6"/>
                <c:pt idx="0">
                  <c:v>Carbón</c:v>
                </c:pt>
                <c:pt idx="1">
                  <c:v>Productos Petrolíferos</c:v>
                </c:pt>
                <c:pt idx="2">
                  <c:v>Gas Natural</c:v>
                </c:pt>
                <c:pt idx="3">
                  <c:v>Electricidad no renovable</c:v>
                </c:pt>
                <c:pt idx="4">
                  <c:v>Electricidad renovable</c:v>
                </c:pt>
                <c:pt idx="5">
                  <c:v>Renovables Térmicas</c:v>
                </c:pt>
              </c:strCache>
            </c:strRef>
          </c:cat>
          <c:val>
            <c:numRef>
              <c:f>'Energía Final'!$C$27:$C$32</c:f>
              <c:numCache>
                <c:formatCode>#,##0</c:formatCode>
                <c:ptCount val="6"/>
                <c:pt idx="0">
                  <c:v>1546.4727156385629</c:v>
                </c:pt>
                <c:pt idx="1">
                  <c:v>42413.3226488199</c:v>
                </c:pt>
                <c:pt idx="2">
                  <c:v>14695.020641340096</c:v>
                </c:pt>
                <c:pt idx="3">
                  <c:v>11816.933628497114</c:v>
                </c:pt>
                <c:pt idx="4">
                  <c:v>7759.0723180741443</c:v>
                </c:pt>
                <c:pt idx="5">
                  <c:v>5294.2131622251727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361950</xdr:colOff>
      <xdr:row>2</xdr:row>
      <xdr:rowOff>142875</xdr:rowOff>
    </xdr:to>
    <xdr:pic>
      <xdr:nvPicPr>
        <xdr:cNvPr id="1687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2495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323850</xdr:colOff>
      <xdr:row>36</xdr:row>
      <xdr:rowOff>152400</xdr:rowOff>
    </xdr:from>
    <xdr:to>
      <xdr:col>17</xdr:col>
      <xdr:colOff>0</xdr:colOff>
      <xdr:row>52</xdr:row>
      <xdr:rowOff>85725</xdr:rowOff>
    </xdr:to>
    <xdr:graphicFrame macro="">
      <xdr:nvGraphicFramePr>
        <xdr:cNvPr id="168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0.81707</cdr:x>
      <cdr:y>0.91519</cdr:y>
    </cdr:from>
    <cdr:to>
      <cdr:x>0.84918</cdr:x>
      <cdr:y>0.93676</cdr:y>
    </cdr:to>
    <cdr:cxnSp macro="">
      <cdr:nvCxnSpPr>
        <cdr:cNvPr id="3" name="2 Conector recto"/>
        <cdr:cNvCxnSpPr/>
      </cdr:nvCxnSpPr>
      <cdr:spPr>
        <a:xfrm xmlns:a="http://schemas.openxmlformats.org/drawingml/2006/main">
          <a:off x="4467225" y="2466975"/>
          <a:ext cx="175539" cy="5813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428625</xdr:colOff>
      <xdr:row>2</xdr:row>
      <xdr:rowOff>133350</xdr:rowOff>
    </xdr:to>
    <xdr:pic>
      <xdr:nvPicPr>
        <xdr:cNvPr id="766118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2495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24</xdr:row>
      <xdr:rowOff>123825</xdr:rowOff>
    </xdr:from>
    <xdr:to>
      <xdr:col>15</xdr:col>
      <xdr:colOff>247650</xdr:colOff>
      <xdr:row>38</xdr:row>
      <xdr:rowOff>19050</xdr:rowOff>
    </xdr:to>
    <xdr:graphicFrame macro="">
      <xdr:nvGraphicFramePr>
        <xdr:cNvPr id="272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2</xdr:row>
      <xdr:rowOff>142875</xdr:rowOff>
    </xdr:to>
    <xdr:pic>
      <xdr:nvPicPr>
        <xdr:cNvPr id="272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0"/>
          <a:ext cx="2676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590550</xdr:colOff>
      <xdr:row>2</xdr:row>
      <xdr:rowOff>104775</xdr:rowOff>
    </xdr:to>
    <xdr:pic>
      <xdr:nvPicPr>
        <xdr:cNvPr id="776371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495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209550</xdr:colOff>
      <xdr:row>2</xdr:row>
      <xdr:rowOff>142875</xdr:rowOff>
    </xdr:to>
    <xdr:pic>
      <xdr:nvPicPr>
        <xdr:cNvPr id="1422344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0"/>
          <a:ext cx="2676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21</xdr:row>
      <xdr:rowOff>19050</xdr:rowOff>
    </xdr:from>
    <xdr:to>
      <xdr:col>14</xdr:col>
      <xdr:colOff>655920</xdr:colOff>
      <xdr:row>40</xdr:row>
      <xdr:rowOff>161523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3657600"/>
          <a:ext cx="10447620" cy="3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40</xdr:row>
      <xdr:rowOff>95250</xdr:rowOff>
    </xdr:from>
    <xdr:to>
      <xdr:col>14</xdr:col>
      <xdr:colOff>655919</xdr:colOff>
      <xdr:row>62</xdr:row>
      <xdr:rowOff>47186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6810375"/>
          <a:ext cx="10457144" cy="35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Departamento/Proyectos/5073_BDFER/Consumos_Mensuales_Energia/Boletines_mensuales/BOLETIN%202015/2015_02_Julio%202015_febrero/Tablas_Dic14_rev1007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O_PRIMARIA"/>
      <sheetName val="CONSUMO FINAL"/>
      <sheetName val="INTENSIDAD"/>
    </sheetNames>
    <sheetDataSet>
      <sheetData sheetId="0"/>
      <sheetData sheetId="1"/>
      <sheetData sheetId="2">
        <row r="3">
          <cell r="W3" t="str">
            <v>Intensidad Energía Primaria</v>
          </cell>
          <cell r="X3" t="str">
            <v xml:space="preserve">Intensidad Energía Final
</v>
          </cell>
          <cell r="Y3" t="str">
            <v>PIB</v>
          </cell>
          <cell r="Z3" t="str">
            <v>Consumo Energía Primaria</v>
          </cell>
          <cell r="AA3" t="str">
            <v>Consumo Energía Final</v>
          </cell>
        </row>
        <row r="66">
          <cell r="M66">
            <v>41640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</row>
        <row r="67">
          <cell r="M67">
            <v>41671</v>
          </cell>
          <cell r="W67">
            <v>0.91266014299210241</v>
          </cell>
          <cell r="X67">
            <v>0.92242951911876236</v>
          </cell>
          <cell r="Y67">
            <v>1.0037289149513591</v>
          </cell>
          <cell r="Z67">
            <v>0.91606337504481516</v>
          </cell>
          <cell r="AA67">
            <v>0.92586918034417942</v>
          </cell>
        </row>
        <row r="68">
          <cell r="M68">
            <v>41699</v>
          </cell>
          <cell r="W68">
            <v>0.98470899492598096</v>
          </cell>
          <cell r="X68">
            <v>0.97872097738398034</v>
          </cell>
          <cell r="Y68">
            <v>0.99725131034940817</v>
          </cell>
          <cell r="Z68">
            <v>0.98200233550278315</v>
          </cell>
          <cell r="AA68">
            <v>0.97603077716262787</v>
          </cell>
        </row>
        <row r="69">
          <cell r="M69">
            <v>41730</v>
          </cell>
          <cell r="W69">
            <v>0.83979507508349838</v>
          </cell>
          <cell r="X69">
            <v>0.82218192181298022</v>
          </cell>
          <cell r="Y69">
            <v>1.0669506315719621</v>
          </cell>
          <cell r="Z69">
            <v>0.89601988575136204</v>
          </cell>
          <cell r="AA69">
            <v>0.877227520745409</v>
          </cell>
        </row>
        <row r="70">
          <cell r="M70">
            <v>41760</v>
          </cell>
          <cell r="W70">
            <v>0.88227024159534961</v>
          </cell>
          <cell r="X70">
            <v>0.83035014497729431</v>
          </cell>
          <cell r="Y70">
            <v>1.0618644285402354</v>
          </cell>
          <cell r="Z70">
            <v>0.93685138590970141</v>
          </cell>
          <cell r="AA70">
            <v>0.88171928218461637</v>
          </cell>
        </row>
        <row r="71">
          <cell r="M71">
            <v>41791</v>
          </cell>
          <cell r="W71">
            <v>0.87902182953480523</v>
          </cell>
          <cell r="X71">
            <v>0.8161490965155751</v>
          </cell>
          <cell r="Y71">
            <v>1.0503788190869785</v>
          </cell>
          <cell r="Z71">
            <v>0.92330591125844386</v>
          </cell>
          <cell r="AA71">
            <v>0.85726572419693425</v>
          </cell>
        </row>
        <row r="72">
          <cell r="M72">
            <v>41821</v>
          </cell>
          <cell r="W72">
            <v>1.0210175712700658</v>
          </cell>
          <cell r="X72">
            <v>0.93058901617922407</v>
          </cell>
          <cell r="Y72">
            <v>1.0053595803055377</v>
          </cell>
          <cell r="Z72">
            <v>1.0264897969366524</v>
          </cell>
          <cell r="AA72">
            <v>0.93557658274288791</v>
          </cell>
        </row>
        <row r="73">
          <cell r="M73">
            <v>41852</v>
          </cell>
          <cell r="W73">
            <v>0.9499979757253495</v>
          </cell>
          <cell r="X73">
            <v>0.89034401549148212</v>
          </cell>
          <cell r="Y73">
            <v>0.99661650402784963</v>
          </cell>
          <cell r="Z73">
            <v>0.94678366140093173</v>
          </cell>
          <cell r="AA73">
            <v>0.8873315401012386</v>
          </cell>
        </row>
        <row r="74">
          <cell r="M74">
            <v>41883</v>
          </cell>
          <cell r="W74">
            <v>0.97446471210562036</v>
          </cell>
          <cell r="X74">
            <v>0.85934718680379962</v>
          </cell>
          <cell r="Y74">
            <v>0.99786161657624917</v>
          </cell>
          <cell r="Z74">
            <v>0.97238093291822347</v>
          </cell>
          <cell r="AA74">
            <v>0.85750957302429154</v>
          </cell>
        </row>
        <row r="75">
          <cell r="M75">
            <v>41913</v>
          </cell>
          <cell r="W75">
            <v>0.90434084461272735</v>
          </cell>
          <cell r="X75">
            <v>0.83092238523031592</v>
          </cell>
          <cell r="Y75">
            <v>1.0839713240512088</v>
          </cell>
          <cell r="Z75">
            <v>0.98027954272844631</v>
          </cell>
          <cell r="AA75">
            <v>0.90069603810189414</v>
          </cell>
        </row>
        <row r="76">
          <cell r="M76">
            <v>41944</v>
          </cell>
          <cell r="W76">
            <v>0.87830605155874775</v>
          </cell>
          <cell r="X76">
            <v>0.86057249915276268</v>
          </cell>
          <cell r="Y76">
            <v>1.0763402399303368</v>
          </cell>
          <cell r="Z76">
            <v>0.94535614626700915</v>
          </cell>
          <cell r="AA76">
            <v>0.9262688102155342</v>
          </cell>
        </row>
        <row r="77">
          <cell r="M77">
            <v>41974</v>
          </cell>
          <cell r="W77">
            <v>0.96151511692762082</v>
          </cell>
          <cell r="X77">
            <v>0.93234917431432585</v>
          </cell>
          <cell r="Y77">
            <v>1.0685529762499673</v>
          </cell>
          <cell r="Z77">
            <v>1.0274298399023445</v>
          </cell>
          <cell r="AA77">
            <v>0.99626448511777244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510A"/>
    <pageSetUpPr fitToPage="1"/>
  </sheetPr>
  <dimension ref="B1:T54"/>
  <sheetViews>
    <sheetView showGridLines="0" tabSelected="1" zoomScaleNormal="100" workbookViewId="0">
      <selection activeCell="H29" sqref="H29"/>
    </sheetView>
  </sheetViews>
  <sheetFormatPr baseColWidth="10" defaultRowHeight="12.75"/>
  <cols>
    <col min="1" max="1" width="1.140625" style="1" customWidth="1"/>
    <col min="2" max="2" width="32.140625" style="1" customWidth="1"/>
    <col min="3" max="6" width="7.85546875" style="1" customWidth="1"/>
    <col min="7" max="7" width="10.42578125" style="1" customWidth="1"/>
    <col min="8" max="14" width="7.85546875" style="1" customWidth="1"/>
    <col min="15" max="15" width="8.140625" style="1" customWidth="1"/>
    <col min="16" max="16" width="11.7109375" style="1" bestFit="1" customWidth="1"/>
    <col min="17" max="17" width="10.42578125" style="1" customWidth="1"/>
    <col min="18" max="16384" width="11.42578125" style="1"/>
  </cols>
  <sheetData>
    <row r="1" spans="2:17" ht="13.15" customHeight="1">
      <c r="Q1" s="4" t="s">
        <v>64</v>
      </c>
    </row>
    <row r="2" spans="2:17" ht="13.15" customHeight="1">
      <c r="B2" s="2"/>
      <c r="E2" s="3"/>
      <c r="P2" s="4"/>
      <c r="Q2" s="5" t="s">
        <v>33</v>
      </c>
    </row>
    <row r="3" spans="2:17" ht="13.15" customHeight="1">
      <c r="B3" s="2"/>
      <c r="E3" s="3"/>
      <c r="P3" s="4"/>
      <c r="Q3" s="4" t="s">
        <v>22</v>
      </c>
    </row>
    <row r="4" spans="2:17" ht="3" customHeight="1">
      <c r="B4" s="6"/>
      <c r="C4" s="7"/>
      <c r="D4" s="7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8"/>
      <c r="Q4" s="6"/>
    </row>
    <row r="5" spans="2:17" ht="2.1" customHeight="1">
      <c r="B5" s="9"/>
      <c r="C5" s="10"/>
      <c r="D5" s="10"/>
      <c r="E5" s="10"/>
      <c r="F5" s="10"/>
      <c r="G5" s="10"/>
      <c r="H5" s="10"/>
      <c r="I5" s="9"/>
      <c r="J5" s="9"/>
      <c r="K5" s="9"/>
      <c r="L5" s="9"/>
      <c r="M5" s="9"/>
      <c r="N5" s="9"/>
      <c r="O5" s="9"/>
      <c r="P5" s="11"/>
      <c r="Q5" s="9"/>
    </row>
    <row r="6" spans="2:17" ht="3" customHeight="1">
      <c r="B6" s="12"/>
      <c r="C6" s="13"/>
      <c r="D6" s="14"/>
      <c r="E6" s="13"/>
      <c r="F6" s="15"/>
      <c r="G6" s="13"/>
      <c r="H6" s="13"/>
      <c r="I6" s="16"/>
      <c r="J6" s="16"/>
      <c r="K6" s="16"/>
      <c r="L6" s="16"/>
      <c r="M6" s="16"/>
      <c r="N6" s="16"/>
      <c r="O6" s="16"/>
      <c r="P6" s="16"/>
      <c r="Q6" s="16"/>
    </row>
    <row r="7" spans="2:17" ht="5.0999999999999996" customHeight="1">
      <c r="B7" s="2"/>
      <c r="C7" s="17"/>
      <c r="D7" s="18"/>
      <c r="E7" s="17"/>
      <c r="F7" s="19"/>
      <c r="G7" s="17"/>
      <c r="H7" s="17"/>
    </row>
    <row r="8" spans="2:17" ht="15.75">
      <c r="B8" s="225" t="s">
        <v>58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</row>
    <row r="9" spans="2:17" ht="15">
      <c r="B9" s="226" t="s">
        <v>65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</row>
    <row r="10" spans="2:17" ht="6" customHeight="1">
      <c r="B10" s="20"/>
      <c r="C10" s="17"/>
      <c r="D10" s="17"/>
      <c r="E10" s="17"/>
      <c r="F10" s="17"/>
      <c r="G10" s="17"/>
      <c r="H10" s="17"/>
    </row>
    <row r="11" spans="2:17" ht="14.1" customHeight="1">
      <c r="B11" s="105" t="s">
        <v>23</v>
      </c>
      <c r="C11" s="50">
        <v>41640</v>
      </c>
      <c r="D11" s="50">
        <v>41671</v>
      </c>
      <c r="E11" s="50">
        <v>41699</v>
      </c>
      <c r="F11" s="50">
        <v>41730</v>
      </c>
      <c r="G11" s="50">
        <v>41760</v>
      </c>
      <c r="H11" s="50">
        <v>41791</v>
      </c>
      <c r="I11" s="50">
        <v>41821</v>
      </c>
      <c r="J11" s="50">
        <v>41852</v>
      </c>
      <c r="K11" s="50">
        <v>41883</v>
      </c>
      <c r="L11" s="50">
        <v>41913</v>
      </c>
      <c r="M11" s="50">
        <v>41944</v>
      </c>
      <c r="N11" s="50">
        <v>41974</v>
      </c>
      <c r="O11" s="51" t="s">
        <v>0</v>
      </c>
      <c r="P11" s="51" t="s">
        <v>1</v>
      </c>
      <c r="Q11" s="51" t="s">
        <v>60</v>
      </c>
    </row>
    <row r="12" spans="2:17" ht="14.1" customHeight="1">
      <c r="B12" s="23" t="s">
        <v>2</v>
      </c>
      <c r="C12" s="138">
        <v>691.48637273546387</v>
      </c>
      <c r="D12" s="138">
        <v>396.39327055553429</v>
      </c>
      <c r="E12" s="138">
        <v>492.8990647159336</v>
      </c>
      <c r="F12" s="138">
        <v>497.42977718246084</v>
      </c>
      <c r="G12" s="138">
        <v>906.92350605444392</v>
      </c>
      <c r="H12" s="138">
        <v>1320.1180628869124</v>
      </c>
      <c r="I12" s="138">
        <v>1594.3349738383579</v>
      </c>
      <c r="J12" s="138">
        <v>1360.5585852094373</v>
      </c>
      <c r="K12" s="138">
        <v>1500.3687960637058</v>
      </c>
      <c r="L12" s="138">
        <v>1204.3448245239092</v>
      </c>
      <c r="M12" s="138">
        <v>938.04621622300351</v>
      </c>
      <c r="N12" s="138">
        <v>1072.2066158004598</v>
      </c>
      <c r="O12" s="139">
        <v>11975.110065789622</v>
      </c>
      <c r="P12" s="140">
        <v>0.10113017661016313</v>
      </c>
      <c r="Q12" s="141">
        <v>0.13712254939541468</v>
      </c>
    </row>
    <row r="13" spans="2:17" ht="14.1" customHeight="1">
      <c r="B13" s="2" t="s">
        <v>3</v>
      </c>
      <c r="C13" s="142">
        <v>4164.17256</v>
      </c>
      <c r="D13" s="142">
        <v>3879.8964399999982</v>
      </c>
      <c r="E13" s="142">
        <v>4307.7095199999994</v>
      </c>
      <c r="F13" s="142">
        <v>4101.8493600000011</v>
      </c>
      <c r="G13" s="142">
        <v>4191.3245200000001</v>
      </c>
      <c r="H13" s="142">
        <v>4074.0189200000004</v>
      </c>
      <c r="I13" s="142">
        <v>4535.5119999999979</v>
      </c>
      <c r="J13" s="142">
        <v>4229.5758399999986</v>
      </c>
      <c r="K13" s="142">
        <v>4217.0634399999999</v>
      </c>
      <c r="L13" s="142">
        <v>4483.3680799999984</v>
      </c>
      <c r="M13" s="142">
        <v>4179.0281600000008</v>
      </c>
      <c r="N13" s="142">
        <v>4376.7857199999999</v>
      </c>
      <c r="O13" s="47">
        <v>50740.304559999997</v>
      </c>
      <c r="P13" s="143">
        <v>0.42850344867105067</v>
      </c>
      <c r="Q13" s="144">
        <v>-4.1443875524291518E-2</v>
      </c>
    </row>
    <row r="14" spans="2:17" ht="14.1" customHeight="1">
      <c r="B14" s="23" t="s">
        <v>4</v>
      </c>
      <c r="C14" s="138">
        <v>2519.9369999999999</v>
      </c>
      <c r="D14" s="138">
        <v>2219.1564600000002</v>
      </c>
      <c r="E14" s="138">
        <v>2093.3422919999998</v>
      </c>
      <c r="F14" s="138">
        <v>1669.3266239999998</v>
      </c>
      <c r="G14" s="138">
        <v>1755.1871640000002</v>
      </c>
      <c r="H14" s="138">
        <v>1734.9631920000002</v>
      </c>
      <c r="I14" s="138">
        <v>1758.668868</v>
      </c>
      <c r="J14" s="138">
        <v>1663.0079759999994</v>
      </c>
      <c r="K14" s="138">
        <v>1883.2794839999999</v>
      </c>
      <c r="L14" s="138">
        <v>1871.4588839999997</v>
      </c>
      <c r="M14" s="138">
        <v>2083.9717799999999</v>
      </c>
      <c r="N14" s="138">
        <v>2411.2949399999998</v>
      </c>
      <c r="O14" s="139">
        <v>23663.594664</v>
      </c>
      <c r="P14" s="140">
        <v>0.19983979224025913</v>
      </c>
      <c r="Q14" s="141">
        <v>-9.2557275500970038E-2</v>
      </c>
    </row>
    <row r="15" spans="2:17" ht="14.1" customHeight="1">
      <c r="B15" s="2" t="s">
        <v>5</v>
      </c>
      <c r="C15" s="142">
        <v>1234.6490969696968</v>
      </c>
      <c r="D15" s="142">
        <v>1282.212309090909</v>
      </c>
      <c r="E15" s="142">
        <v>1435.2070909090905</v>
      </c>
      <c r="F15" s="142">
        <v>1374.7412727272726</v>
      </c>
      <c r="G15" s="142">
        <v>1179.8149757575757</v>
      </c>
      <c r="H15" s="142">
        <v>934.21747878787869</v>
      </c>
      <c r="I15" s="142">
        <v>1163.3735999999999</v>
      </c>
      <c r="J15" s="142">
        <v>1153.0228484848485</v>
      </c>
      <c r="K15" s="142">
        <v>1311.9052424242423</v>
      </c>
      <c r="L15" s="142">
        <v>1398.3128303030301</v>
      </c>
      <c r="M15" s="142">
        <v>1187.9302484848483</v>
      </c>
      <c r="N15" s="142">
        <v>1277.2016363636362</v>
      </c>
      <c r="O15" s="47">
        <v>14932.588630303027</v>
      </c>
      <c r="P15" s="143">
        <v>0.12610617498569798</v>
      </c>
      <c r="Q15" s="144">
        <v>1.001448353064438E-2</v>
      </c>
    </row>
    <row r="16" spans="2:17" ht="14.1" customHeight="1">
      <c r="B16" s="23" t="s">
        <v>6</v>
      </c>
      <c r="C16" s="138">
        <v>1626.2194691065324</v>
      </c>
      <c r="D16" s="138">
        <v>1644.0845014383444</v>
      </c>
      <c r="E16" s="138">
        <v>1742.6186594929709</v>
      </c>
      <c r="F16" s="138">
        <v>1582.4480411054014</v>
      </c>
      <c r="G16" s="138">
        <v>1580.7737609799976</v>
      </c>
      <c r="H16" s="138">
        <v>1413.1589572990529</v>
      </c>
      <c r="I16" s="138">
        <v>1497.8791452189757</v>
      </c>
      <c r="J16" s="138">
        <v>1306.316720136412</v>
      </c>
      <c r="K16" s="138">
        <v>1070.5112858717091</v>
      </c>
      <c r="L16" s="138">
        <v>1102.9922985130386</v>
      </c>
      <c r="M16" s="138">
        <v>1283.6554970604593</v>
      </c>
      <c r="N16" s="138">
        <v>1424.2645285824985</v>
      </c>
      <c r="O16" s="139">
        <v>17274.922864805394</v>
      </c>
      <c r="P16" s="140">
        <v>0.14588726037980837</v>
      </c>
      <c r="Q16" s="141">
        <v>3.6558172781262499E-3</v>
      </c>
    </row>
    <row r="17" spans="2:20" ht="14.1" customHeight="1">
      <c r="B17" s="27" t="s">
        <v>13</v>
      </c>
      <c r="C17" s="145">
        <v>354.06454197363075</v>
      </c>
      <c r="D17" s="145">
        <v>491.77590568724582</v>
      </c>
      <c r="E17" s="145">
        <v>456.28609956325084</v>
      </c>
      <c r="F17" s="145">
        <v>426.54429757501083</v>
      </c>
      <c r="G17" s="145">
        <v>242.64838691721582</v>
      </c>
      <c r="H17" s="145">
        <v>213.89222460324586</v>
      </c>
      <c r="I17" s="145">
        <v>205.05587171613587</v>
      </c>
      <c r="J17" s="145">
        <v>177.33324500849082</v>
      </c>
      <c r="K17" s="145">
        <v>157.28485533946082</v>
      </c>
      <c r="L17" s="145">
        <v>140.47897714028585</v>
      </c>
      <c r="M17" s="145">
        <v>209.52189905591089</v>
      </c>
      <c r="N17" s="145">
        <v>286.29323495414087</v>
      </c>
      <c r="O17" s="146">
        <v>3361.179539534025</v>
      </c>
      <c r="P17" s="147">
        <v>2.8385265653850935E-2</v>
      </c>
      <c r="Q17" s="148">
        <v>6.2631620507870522E-2</v>
      </c>
    </row>
    <row r="18" spans="2:20" ht="14.1" customHeight="1">
      <c r="B18" s="28" t="s">
        <v>14</v>
      </c>
      <c r="C18" s="145">
        <v>578.02089303655066</v>
      </c>
      <c r="D18" s="145">
        <v>520.53508245222758</v>
      </c>
      <c r="E18" s="145">
        <v>447.78641529928927</v>
      </c>
      <c r="F18" s="145">
        <v>349.68167608963819</v>
      </c>
      <c r="G18" s="145">
        <v>368.52104014995962</v>
      </c>
      <c r="H18" s="145">
        <v>291.91093970708511</v>
      </c>
      <c r="I18" s="145">
        <v>320.75447652585439</v>
      </c>
      <c r="J18" s="145">
        <v>257.28431604001719</v>
      </c>
      <c r="K18" s="145">
        <v>189.11586023295109</v>
      </c>
      <c r="L18" s="145">
        <v>298.75528506281921</v>
      </c>
      <c r="M18" s="145">
        <v>449.07146858019644</v>
      </c>
      <c r="N18" s="145">
        <v>421.83128355661466</v>
      </c>
      <c r="O18" s="146">
        <v>4493.2687367332028</v>
      </c>
      <c r="P18" s="147">
        <v>3.7945794101792295E-2</v>
      </c>
      <c r="Q18" s="148">
        <v>-6.2605422057224969E-2</v>
      </c>
    </row>
    <row r="19" spans="2:20" ht="14.1" customHeight="1">
      <c r="B19" s="28" t="s">
        <v>17</v>
      </c>
      <c r="C19" s="145">
        <v>524.83432151034913</v>
      </c>
      <c r="D19" s="145">
        <v>447.7227627088651</v>
      </c>
      <c r="E19" s="145">
        <v>480.61009483930104</v>
      </c>
      <c r="F19" s="145">
        <v>414.75812355336478</v>
      </c>
      <c r="G19" s="145">
        <v>427.3563568058882</v>
      </c>
      <c r="H19" s="145">
        <v>382.78628113135977</v>
      </c>
      <c r="I19" s="145">
        <v>389.06709661696522</v>
      </c>
      <c r="J19" s="145">
        <v>295.24105648152801</v>
      </c>
      <c r="K19" s="145">
        <v>342.01633353463666</v>
      </c>
      <c r="L19" s="145">
        <v>337.7632081052044</v>
      </c>
      <c r="M19" s="145">
        <v>419.28921633473112</v>
      </c>
      <c r="N19" s="145">
        <v>492.23375371330985</v>
      </c>
      <c r="O19" s="146">
        <v>4953.6786053355027</v>
      </c>
      <c r="P19" s="147">
        <v>4.1833969748530486E-2</v>
      </c>
      <c r="Q19" s="148">
        <v>-3.5034369590958292E-4</v>
      </c>
    </row>
    <row r="20" spans="2:20" s="114" customFormat="1" ht="14.1" customHeight="1">
      <c r="B20" s="121" t="s">
        <v>7</v>
      </c>
      <c r="C20" s="149">
        <v>389.60910072045624</v>
      </c>
      <c r="D20" s="149">
        <v>342.03026744885057</v>
      </c>
      <c r="E20" s="149">
        <v>365.80012149324688</v>
      </c>
      <c r="F20" s="149">
        <v>309.08360950162961</v>
      </c>
      <c r="G20" s="149">
        <v>294.02040184139702</v>
      </c>
      <c r="H20" s="149">
        <v>249.58256883522637</v>
      </c>
      <c r="I20" s="149">
        <v>250.13941618284122</v>
      </c>
      <c r="J20" s="149">
        <v>165.94462484994793</v>
      </c>
      <c r="K20" s="149">
        <v>214.55615123510171</v>
      </c>
      <c r="L20" s="149">
        <v>222.14102192970958</v>
      </c>
      <c r="M20" s="149">
        <v>309.61838530049977</v>
      </c>
      <c r="N20" s="149">
        <v>368.9283571072026</v>
      </c>
      <c r="O20" s="47">
        <v>3481.4540264461102</v>
      </c>
      <c r="P20" s="143">
        <v>2.9400987433132457E-2</v>
      </c>
      <c r="Q20" s="143">
        <v>1.1770892895205831E-2</v>
      </c>
    </row>
    <row r="21" spans="2:20" s="114" customFormat="1" ht="14.1" customHeight="1">
      <c r="B21" s="121" t="s">
        <v>37</v>
      </c>
      <c r="C21" s="149">
        <v>135.22522078989294</v>
      </c>
      <c r="D21" s="149">
        <v>105.69249526001452</v>
      </c>
      <c r="E21" s="149">
        <v>114.80997334605416</v>
      </c>
      <c r="F21" s="149">
        <v>105.67451405173516</v>
      </c>
      <c r="G21" s="149">
        <v>133.33595496449118</v>
      </c>
      <c r="H21" s="149">
        <v>133.2037122961334</v>
      </c>
      <c r="I21" s="149">
        <v>138.927680434124</v>
      </c>
      <c r="J21" s="149">
        <v>129.29643163158008</v>
      </c>
      <c r="K21" s="149">
        <v>127.46018229953496</v>
      </c>
      <c r="L21" s="149">
        <v>115.62218617549482</v>
      </c>
      <c r="M21" s="149">
        <v>109.67083103423137</v>
      </c>
      <c r="N21" s="149">
        <v>123.30539660610727</v>
      </c>
      <c r="O21" s="47">
        <v>1472.224578889394</v>
      </c>
      <c r="P21" s="143">
        <v>1.2432982315398043E-2</v>
      </c>
      <c r="Q21" s="143">
        <v>-2.7890508264620917E-2</v>
      </c>
    </row>
    <row r="22" spans="2:20" ht="14.1" customHeight="1">
      <c r="B22" s="28" t="s">
        <v>18</v>
      </c>
      <c r="C22" s="145">
        <v>24.170340606854232</v>
      </c>
      <c r="D22" s="145">
        <v>21.394763021509242</v>
      </c>
      <c r="E22" s="145">
        <v>22.227404461265824</v>
      </c>
      <c r="F22" s="145">
        <v>21.911276671902378</v>
      </c>
      <c r="G22" s="145">
        <v>23.72632400015447</v>
      </c>
      <c r="H22" s="145">
        <v>22.262519375417043</v>
      </c>
      <c r="I22" s="145">
        <v>21.483016350598309</v>
      </c>
      <c r="J22" s="145">
        <v>18.489571546849561</v>
      </c>
      <c r="K22" s="145">
        <v>18.457923125091746</v>
      </c>
      <c r="L22" s="145">
        <v>19.835024066206955</v>
      </c>
      <c r="M22" s="145">
        <v>19.119451068743942</v>
      </c>
      <c r="N22" s="145">
        <v>18.767005368205368</v>
      </c>
      <c r="O22" s="146">
        <v>251.84461966279909</v>
      </c>
      <c r="P22" s="147">
        <v>2.1268356386617343E-3</v>
      </c>
      <c r="Q22" s="148">
        <v>0.25207879915286324</v>
      </c>
      <c r="T22" s="114"/>
    </row>
    <row r="23" spans="2:20" s="114" customFormat="1" ht="14.1" customHeight="1">
      <c r="B23" s="121" t="s">
        <v>8</v>
      </c>
      <c r="C23" s="149">
        <v>1.89851107583159</v>
      </c>
      <c r="D23" s="149">
        <v>1.9021479193924957</v>
      </c>
      <c r="E23" s="149">
        <v>1.9211371600226295</v>
      </c>
      <c r="F23" s="149">
        <v>1.9950041646048422</v>
      </c>
      <c r="G23" s="149">
        <v>2.016476653481821</v>
      </c>
      <c r="H23" s="149">
        <v>1.9631041691069659</v>
      </c>
      <c r="I23" s="149">
        <v>1.9949170814021073</v>
      </c>
      <c r="J23" s="149">
        <v>1.7658636364135178</v>
      </c>
      <c r="K23" s="149">
        <v>1.799449012433868</v>
      </c>
      <c r="L23" s="149">
        <v>1.8230904531838421</v>
      </c>
      <c r="M23" s="149">
        <v>1.799009130532812</v>
      </c>
      <c r="N23" s="149">
        <v>1.8259092063925306</v>
      </c>
      <c r="O23" s="47">
        <v>22.704619662799022</v>
      </c>
      <c r="P23" s="150">
        <v>1.9174121855672853E-4</v>
      </c>
      <c r="Q23" s="143">
        <v>6.1658078312868847E-2</v>
      </c>
    </row>
    <row r="24" spans="2:20" s="114" customFormat="1" ht="14.1" customHeight="1">
      <c r="B24" s="121" t="s">
        <v>38</v>
      </c>
      <c r="C24" s="149">
        <v>22.271829531022643</v>
      </c>
      <c r="D24" s="149">
        <v>19.492615102116748</v>
      </c>
      <c r="E24" s="149">
        <v>20.306267301243196</v>
      </c>
      <c r="F24" s="149">
        <v>19.916272507297535</v>
      </c>
      <c r="G24" s="149">
        <v>21.70984734667265</v>
      </c>
      <c r="H24" s="149">
        <v>20.299415206310076</v>
      </c>
      <c r="I24" s="149">
        <v>19.488099269196201</v>
      </c>
      <c r="J24" s="149">
        <v>16.723707910436044</v>
      </c>
      <c r="K24" s="149">
        <v>16.658474112657878</v>
      </c>
      <c r="L24" s="149">
        <v>18.011933613023114</v>
      </c>
      <c r="M24" s="149">
        <v>17.320441938211129</v>
      </c>
      <c r="N24" s="149">
        <v>16.941096161812837</v>
      </c>
      <c r="O24" s="47">
        <v>229.14000000000004</v>
      </c>
      <c r="P24" s="143">
        <v>1.9350944201050057E-3</v>
      </c>
      <c r="Q24" s="143">
        <v>0.27473370850701251</v>
      </c>
    </row>
    <row r="25" spans="2:20" ht="14.1" customHeight="1">
      <c r="B25" s="28" t="s">
        <v>19</v>
      </c>
      <c r="C25" s="145">
        <v>10.688339439859854</v>
      </c>
      <c r="D25" s="145">
        <v>8.2970088265953645</v>
      </c>
      <c r="E25" s="145">
        <v>7.1712146597188573</v>
      </c>
      <c r="F25" s="145">
        <v>10.674531058285892</v>
      </c>
      <c r="G25" s="145">
        <v>10.395829056879135</v>
      </c>
      <c r="H25" s="145">
        <v>10.326456110118682</v>
      </c>
      <c r="I25" s="145">
        <v>11.794877560070253</v>
      </c>
      <c r="J25" s="145">
        <v>8.5442279486625932</v>
      </c>
      <c r="K25" s="145">
        <v>11.165932743127648</v>
      </c>
      <c r="L25" s="145">
        <v>10.832920143800271</v>
      </c>
      <c r="M25" s="145">
        <v>9.6433766058634678</v>
      </c>
      <c r="N25" s="145">
        <v>12.03251042110794</v>
      </c>
      <c r="O25" s="146">
        <v>121.56722457408996</v>
      </c>
      <c r="P25" s="147">
        <v>1.0266389890066054E-3</v>
      </c>
      <c r="Q25" s="148">
        <v>-0.23858916623657234</v>
      </c>
    </row>
    <row r="26" spans="2:20" ht="14.1" customHeight="1">
      <c r="B26" s="28" t="s">
        <v>9</v>
      </c>
      <c r="C26" s="145">
        <v>52.593000000000004</v>
      </c>
      <c r="D26" s="145">
        <v>56.199300000000008</v>
      </c>
      <c r="E26" s="145">
        <v>78.052999999999997</v>
      </c>
      <c r="F26" s="145">
        <v>79.820400000000006</v>
      </c>
      <c r="G26" s="145">
        <v>84.238900000000001</v>
      </c>
      <c r="H26" s="145">
        <v>87.057299999999998</v>
      </c>
      <c r="I26" s="145">
        <v>82.806100000000001</v>
      </c>
      <c r="J26" s="145">
        <v>78.865200000000016</v>
      </c>
      <c r="K26" s="145">
        <v>100.07400000000001</v>
      </c>
      <c r="L26" s="145">
        <v>94.771799999999999</v>
      </c>
      <c r="M26" s="145">
        <v>88.585900000000009</v>
      </c>
      <c r="N26" s="145">
        <v>86.173599999999993</v>
      </c>
      <c r="O26" s="146">
        <v>969.23850000000004</v>
      </c>
      <c r="P26" s="147">
        <v>8.1852492498077391E-3</v>
      </c>
      <c r="Q26" s="148">
        <v>-9.1528509242605027E-2</v>
      </c>
    </row>
    <row r="27" spans="2:20" ht="14.1" customHeight="1">
      <c r="B27" s="28" t="s">
        <v>10</v>
      </c>
      <c r="C27" s="145">
        <v>1.7532746529145735</v>
      </c>
      <c r="D27" s="145">
        <v>1.5467288317160213</v>
      </c>
      <c r="E27" s="145">
        <v>1.663120821819158</v>
      </c>
      <c r="F27" s="145">
        <v>1.5622450606623619</v>
      </c>
      <c r="G27" s="145">
        <v>1.3838716624055154</v>
      </c>
      <c r="H27" s="145">
        <v>1.3454826764363286</v>
      </c>
      <c r="I27" s="145">
        <v>1.5381509052703251</v>
      </c>
      <c r="J27" s="145">
        <v>1.3776210580181896</v>
      </c>
      <c r="K27" s="145">
        <v>1.397713391891136</v>
      </c>
      <c r="L27" s="145">
        <v>1.6312657608593422</v>
      </c>
      <c r="M27" s="145">
        <v>1.6363449317752725</v>
      </c>
      <c r="N27" s="145">
        <v>1.5971018624965458</v>
      </c>
      <c r="O27" s="146">
        <v>18.432921616264771</v>
      </c>
      <c r="P27" s="151">
        <v>1.5566659581856899E-4</v>
      </c>
      <c r="Q27" s="148">
        <v>2.7647738293401503E-2</v>
      </c>
    </row>
    <row r="28" spans="2:20" ht="14.1" customHeight="1">
      <c r="B28" s="28" t="s">
        <v>16</v>
      </c>
      <c r="C28" s="145">
        <v>80.094757886373117</v>
      </c>
      <c r="D28" s="145">
        <v>96.612949910185023</v>
      </c>
      <c r="E28" s="145">
        <v>248.82130984832605</v>
      </c>
      <c r="F28" s="145">
        <v>277.49549109653651</v>
      </c>
      <c r="G28" s="145">
        <v>422.50305238749496</v>
      </c>
      <c r="H28" s="145">
        <v>403.57775369539013</v>
      </c>
      <c r="I28" s="145">
        <v>465.37955554408137</v>
      </c>
      <c r="J28" s="145">
        <v>469.1814820528453</v>
      </c>
      <c r="K28" s="145">
        <v>250.99866750455004</v>
      </c>
      <c r="L28" s="145">
        <v>198.92381823386262</v>
      </c>
      <c r="M28" s="145">
        <v>86.787840483238199</v>
      </c>
      <c r="N28" s="145">
        <v>105.33603870662311</v>
      </c>
      <c r="O28" s="146">
        <v>3105.7127173495069</v>
      </c>
      <c r="P28" s="147">
        <v>2.6227840402339987E-2</v>
      </c>
      <c r="Q28" s="148">
        <v>8.7995942603307231E-2</v>
      </c>
    </row>
    <row r="29" spans="2:20" s="114" customFormat="1" ht="14.1" customHeight="1">
      <c r="B29" s="121" t="s">
        <v>20</v>
      </c>
      <c r="C29" s="149">
        <v>32.411825216468181</v>
      </c>
      <c r="D29" s="149">
        <v>37.292936862357855</v>
      </c>
      <c r="E29" s="149">
        <v>63.058376670786892</v>
      </c>
      <c r="F29" s="149">
        <v>67.677654428105186</v>
      </c>
      <c r="G29" s="149">
        <v>80.836012305189001</v>
      </c>
      <c r="H29" s="149">
        <v>77.624980786449612</v>
      </c>
      <c r="I29" s="149">
        <v>81.641724130757893</v>
      </c>
      <c r="J29" s="149">
        <v>78.436336619644507</v>
      </c>
      <c r="K29" s="149">
        <v>58.98067912650567</v>
      </c>
      <c r="L29" s="149">
        <v>55.378244108564957</v>
      </c>
      <c r="M29" s="149">
        <v>33.130080461996258</v>
      </c>
      <c r="N29" s="149">
        <v>38.537633201173918</v>
      </c>
      <c r="O29" s="47">
        <v>705.00648391799996</v>
      </c>
      <c r="P29" s="143">
        <v>5.9538016634702404E-3</v>
      </c>
      <c r="Q29" s="143">
        <v>-7.2652254289845564E-3</v>
      </c>
    </row>
    <row r="30" spans="2:20" s="114" customFormat="1" ht="14.1" customHeight="1">
      <c r="B30" s="121" t="s">
        <v>24</v>
      </c>
      <c r="C30" s="149">
        <v>34.354325437158039</v>
      </c>
      <c r="D30" s="149">
        <v>44.462648044564048</v>
      </c>
      <c r="E30" s="149">
        <v>165.80454743792643</v>
      </c>
      <c r="F30" s="149">
        <v>187.67165866195595</v>
      </c>
      <c r="G30" s="149">
        <v>315.68783340777912</v>
      </c>
      <c r="H30" s="149">
        <v>297.19867333662512</v>
      </c>
      <c r="I30" s="149">
        <v>350.74556377532735</v>
      </c>
      <c r="J30" s="149">
        <v>360.21748272026707</v>
      </c>
      <c r="K30" s="149">
        <v>168.44320739602026</v>
      </c>
      <c r="L30" s="149">
        <v>124.65984098907214</v>
      </c>
      <c r="M30" s="149">
        <v>38.989012078856035</v>
      </c>
      <c r="N30" s="149">
        <v>53.82834564595499</v>
      </c>
      <c r="O30" s="47">
        <v>2142.0631389315063</v>
      </c>
      <c r="P30" s="150">
        <v>1.8089789768957715E-2</v>
      </c>
      <c r="Q30" s="143">
        <v>0.12380707118623757</v>
      </c>
    </row>
    <row r="31" spans="2:20" s="114" customFormat="1" ht="14.1" customHeight="1">
      <c r="B31" s="121" t="s">
        <v>21</v>
      </c>
      <c r="C31" s="149">
        <v>13.328607232746895</v>
      </c>
      <c r="D31" s="149">
        <v>14.857365003263119</v>
      </c>
      <c r="E31" s="149">
        <v>19.958385739612726</v>
      </c>
      <c r="F31" s="149">
        <v>22.146178006475406</v>
      </c>
      <c r="G31" s="149">
        <v>25.979206674526825</v>
      </c>
      <c r="H31" s="149">
        <v>28.754099572315415</v>
      </c>
      <c r="I31" s="149">
        <v>32.992267637996108</v>
      </c>
      <c r="J31" s="149">
        <v>30.52766271293368</v>
      </c>
      <c r="K31" s="149">
        <v>23.574780982024137</v>
      </c>
      <c r="L31" s="149">
        <v>18.885733136225529</v>
      </c>
      <c r="M31" s="149">
        <v>14.668747942385906</v>
      </c>
      <c r="N31" s="149">
        <v>12.970059859494217</v>
      </c>
      <c r="O31" s="152">
        <v>258.64309449999996</v>
      </c>
      <c r="P31" s="143">
        <v>2.1842489699120254E-3</v>
      </c>
      <c r="Q31" s="143">
        <v>8.5446297632962409E-2</v>
      </c>
    </row>
    <row r="32" spans="2:20" ht="14.1" customHeight="1">
      <c r="B32" s="31" t="s">
        <v>35</v>
      </c>
      <c r="C32" s="138">
        <v>10.69105459602404</v>
      </c>
      <c r="D32" s="138">
        <v>9.7328003862152599</v>
      </c>
      <c r="E32" s="138">
        <v>12.754720212586266</v>
      </c>
      <c r="F32" s="138">
        <v>14.089689110569562</v>
      </c>
      <c r="G32" s="138">
        <v>10.309893187565301</v>
      </c>
      <c r="H32" s="138">
        <v>11.602005706599472</v>
      </c>
      <c r="I32" s="138">
        <v>12.755823569469488</v>
      </c>
      <c r="J32" s="138">
        <v>11.933339026206035</v>
      </c>
      <c r="K32" s="138">
        <v>12.247921707559925</v>
      </c>
      <c r="L32" s="138">
        <v>13.104555960689837</v>
      </c>
      <c r="M32" s="138">
        <v>0</v>
      </c>
      <c r="N32" s="138">
        <v>0</v>
      </c>
      <c r="O32" s="139">
        <v>119.22180346348519</v>
      </c>
      <c r="P32" s="48">
        <v>1.0068318348478913E-3</v>
      </c>
      <c r="Q32" s="48">
        <v>-0.25327921982304324</v>
      </c>
    </row>
    <row r="33" spans="2:17" ht="14.1" customHeight="1">
      <c r="B33" s="2" t="s">
        <v>12</v>
      </c>
      <c r="C33" s="142">
        <v>2.4080000000000013</v>
      </c>
      <c r="D33" s="142">
        <v>-42.225999999999999</v>
      </c>
      <c r="E33" s="142">
        <v>-19.435999999999993</v>
      </c>
      <c r="F33" s="142">
        <v>-56.071999999999989</v>
      </c>
      <c r="G33" s="142">
        <v>-22.015999999999991</v>
      </c>
      <c r="H33" s="142">
        <v>-24.596000000000004</v>
      </c>
      <c r="I33" s="142">
        <v>-41.451999999999998</v>
      </c>
      <c r="J33" s="142">
        <v>-20.295999999999992</v>
      </c>
      <c r="K33" s="142">
        <v>-28.896000000000001</v>
      </c>
      <c r="L33" s="142">
        <v>-26.143999999999991</v>
      </c>
      <c r="M33" s="142">
        <v>16.855999999999995</v>
      </c>
      <c r="N33" s="142">
        <v>-31.045999999999992</v>
      </c>
      <c r="O33" s="47">
        <v>-292.916</v>
      </c>
      <c r="P33" s="143">
        <v>-2.47368472182717E-3</v>
      </c>
      <c r="Q33" s="144">
        <v>-0.49398306343782494</v>
      </c>
    </row>
    <row r="34" spans="2:17" ht="14.1" customHeight="1">
      <c r="B34" s="33" t="s">
        <v>62</v>
      </c>
      <c r="C34" s="153">
        <v>10249.563553407716</v>
      </c>
      <c r="D34" s="153">
        <v>9389.2497814710005</v>
      </c>
      <c r="E34" s="153">
        <v>10065.095347330582</v>
      </c>
      <c r="F34" s="153">
        <v>9183.8127641257051</v>
      </c>
      <c r="G34" s="153">
        <v>9602.3178199795821</v>
      </c>
      <c r="H34" s="153">
        <v>9463.4826166804451</v>
      </c>
      <c r="I34" s="153">
        <v>10521.072410626801</v>
      </c>
      <c r="J34" s="153">
        <v>9704.1193088569016</v>
      </c>
      <c r="K34" s="153">
        <v>9966.480170067216</v>
      </c>
      <c r="L34" s="153">
        <v>10047.437473300664</v>
      </c>
      <c r="M34" s="153">
        <v>9689.4879017683106</v>
      </c>
      <c r="N34" s="153">
        <v>10530.707440746593</v>
      </c>
      <c r="O34" s="153">
        <v>118412.82658836152</v>
      </c>
      <c r="P34" s="154">
        <v>1</v>
      </c>
      <c r="Q34" s="49">
        <v>-2.2348886314281113E-2</v>
      </c>
    </row>
    <row r="35" spans="2:17" ht="3" customHeight="1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2:17">
      <c r="B36" s="52" t="s">
        <v>40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2:17">
      <c r="Q37" s="35"/>
    </row>
    <row r="38" spans="2:17" ht="29.25" customHeight="1">
      <c r="B38" s="104" t="s">
        <v>23</v>
      </c>
      <c r="C38" s="227" t="s">
        <v>66</v>
      </c>
      <c r="D38" s="227"/>
      <c r="E38" s="230" t="s">
        <v>32</v>
      </c>
      <c r="F38" s="230"/>
      <c r="G38" s="36" t="s">
        <v>25</v>
      </c>
    </row>
    <row r="39" spans="2:17" ht="14.1" customHeight="1">
      <c r="B39" s="2" t="s">
        <v>2</v>
      </c>
      <c r="C39" s="37"/>
      <c r="D39" s="156">
        <v>11975.110065789622</v>
      </c>
      <c r="E39" s="228">
        <v>0.13712254939541468</v>
      </c>
      <c r="F39" s="228"/>
      <c r="G39" s="53">
        <f>D39/$D$51</f>
        <v>0.10113017661016313</v>
      </c>
      <c r="H39" s="22"/>
      <c r="I39" s="22"/>
      <c r="J39" s="22"/>
      <c r="K39" s="22"/>
      <c r="L39" s="22"/>
      <c r="M39" s="22"/>
      <c r="N39" s="22"/>
      <c r="O39" s="22"/>
      <c r="P39" s="22"/>
    </row>
    <row r="40" spans="2:17" ht="14.1" customHeight="1">
      <c r="B40" s="23" t="s">
        <v>3</v>
      </c>
      <c r="C40" s="39"/>
      <c r="D40" s="138">
        <v>50740.304559999997</v>
      </c>
      <c r="E40" s="229">
        <v>-4.1443875524291518E-2</v>
      </c>
      <c r="F40" s="229"/>
      <c r="G40" s="54">
        <f t="shared" ref="G40:G51" si="0">D40/$D$51</f>
        <v>0.42850344867105061</v>
      </c>
      <c r="H40" s="19"/>
      <c r="I40" s="19"/>
      <c r="J40" s="19"/>
      <c r="K40" s="19"/>
      <c r="L40" s="19"/>
      <c r="M40" s="19"/>
      <c r="N40" s="19"/>
      <c r="O40" s="24"/>
      <c r="P40" s="40"/>
    </row>
    <row r="41" spans="2:17" ht="14.1" customHeight="1">
      <c r="B41" s="2" t="s">
        <v>4</v>
      </c>
      <c r="C41" s="41"/>
      <c r="D41" s="142">
        <v>23663.594664</v>
      </c>
      <c r="E41" s="224">
        <v>-9.2557275500970038E-2</v>
      </c>
      <c r="F41" s="224"/>
      <c r="G41" s="53">
        <f>D41/$D$51</f>
        <v>0.19983979224025911</v>
      </c>
      <c r="H41" s="19"/>
      <c r="I41" s="19"/>
      <c r="J41" s="19"/>
      <c r="K41" s="19"/>
      <c r="L41" s="19"/>
      <c r="M41" s="19"/>
      <c r="N41" s="19"/>
      <c r="O41" s="24"/>
      <c r="P41" s="40"/>
    </row>
    <row r="42" spans="2:17" ht="14.1" customHeight="1">
      <c r="B42" s="23" t="s">
        <v>5</v>
      </c>
      <c r="C42" s="39"/>
      <c r="D42" s="138">
        <v>14932.588630303027</v>
      </c>
      <c r="E42" s="229">
        <v>1.001448353064438E-2</v>
      </c>
      <c r="F42" s="229"/>
      <c r="G42" s="54">
        <f>D42/$D$51</f>
        <v>0.12610617498569796</v>
      </c>
      <c r="H42" s="19"/>
      <c r="I42" s="19"/>
      <c r="J42" s="19"/>
      <c r="K42" s="19"/>
      <c r="L42" s="19"/>
      <c r="M42" s="19"/>
      <c r="N42" s="19"/>
      <c r="O42" s="24"/>
      <c r="P42" s="40"/>
    </row>
    <row r="43" spans="2:17" ht="14.1" customHeight="1">
      <c r="B43" s="2" t="s">
        <v>35</v>
      </c>
      <c r="D43" s="142">
        <v>119.22180346348519</v>
      </c>
      <c r="E43" s="224">
        <v>-0.25327921982304324</v>
      </c>
      <c r="F43" s="224"/>
      <c r="G43" s="53">
        <f t="shared" si="0"/>
        <v>1.006831834847891E-3</v>
      </c>
      <c r="H43" s="19"/>
      <c r="I43" s="19"/>
      <c r="J43" s="19"/>
      <c r="K43" s="19"/>
      <c r="L43" s="19"/>
      <c r="M43" s="19"/>
      <c r="N43" s="19"/>
      <c r="O43" s="24"/>
      <c r="P43" s="40"/>
    </row>
    <row r="44" spans="2:17" ht="14.1" customHeight="1">
      <c r="B44" s="23" t="s">
        <v>12</v>
      </c>
      <c r="C44" s="39"/>
      <c r="D44" s="138">
        <v>-292.916</v>
      </c>
      <c r="E44" s="229">
        <v>-0.49398306343782494</v>
      </c>
      <c r="F44" s="229"/>
      <c r="G44" s="54">
        <f t="shared" si="0"/>
        <v>-2.4736847218271695E-3</v>
      </c>
      <c r="H44" s="19"/>
      <c r="I44" s="19"/>
      <c r="J44" s="19"/>
      <c r="K44" s="19"/>
      <c r="L44" s="19"/>
      <c r="M44" s="19"/>
      <c r="N44" s="19"/>
      <c r="O44" s="24"/>
      <c r="P44" s="40"/>
    </row>
    <row r="45" spans="2:17" ht="14.1" customHeight="1">
      <c r="B45" s="27" t="s">
        <v>13</v>
      </c>
      <c r="C45" s="42"/>
      <c r="D45" s="145">
        <v>3361.179539534025</v>
      </c>
      <c r="E45" s="223">
        <v>6.2631620507870522E-2</v>
      </c>
      <c r="F45" s="223"/>
      <c r="G45" s="55">
        <f>D45/$D$51</f>
        <v>2.8385265653850932E-2</v>
      </c>
      <c r="H45" s="19"/>
      <c r="I45" s="19"/>
      <c r="J45" s="19"/>
      <c r="K45" s="19"/>
      <c r="L45" s="19"/>
      <c r="M45" s="19"/>
      <c r="N45" s="19"/>
      <c r="O45" s="24"/>
      <c r="P45" s="40"/>
    </row>
    <row r="46" spans="2:17" ht="14.1" customHeight="1">
      <c r="B46" s="43" t="s">
        <v>14</v>
      </c>
      <c r="C46" s="41"/>
      <c r="D46" s="142">
        <v>4493.2687367332028</v>
      </c>
      <c r="E46" s="224">
        <v>-6.2605422057224969E-2</v>
      </c>
      <c r="F46" s="224"/>
      <c r="G46" s="53">
        <f t="shared" si="0"/>
        <v>3.7945794101792295E-2</v>
      </c>
      <c r="H46" s="19"/>
      <c r="I46" s="19"/>
      <c r="J46" s="19"/>
      <c r="K46" s="19"/>
      <c r="L46" s="19"/>
      <c r="M46" s="19"/>
      <c r="N46" s="19"/>
      <c r="O46" s="24"/>
      <c r="P46" s="40"/>
    </row>
    <row r="47" spans="2:17" ht="14.1" customHeight="1">
      <c r="B47" s="28" t="s">
        <v>15</v>
      </c>
      <c r="C47" s="42"/>
      <c r="D47" s="145">
        <v>5327.0904495723917</v>
      </c>
      <c r="E47" s="223">
        <v>2.0454526435167431E-3</v>
      </c>
      <c r="F47" s="223"/>
      <c r="G47" s="55">
        <f t="shared" si="0"/>
        <v>4.4987444376198824E-2</v>
      </c>
      <c r="H47" s="19"/>
      <c r="I47" s="19"/>
      <c r="J47" s="19"/>
      <c r="K47" s="19"/>
      <c r="L47" s="19"/>
      <c r="M47" s="19"/>
      <c r="N47" s="19"/>
      <c r="O47" s="24"/>
      <c r="P47" s="40"/>
    </row>
    <row r="48" spans="2:17" ht="14.1" customHeight="1">
      <c r="B48" s="43" t="s">
        <v>9</v>
      </c>
      <c r="C48" s="41"/>
      <c r="D48" s="142">
        <v>969.23850000000004</v>
      </c>
      <c r="E48" s="224">
        <v>-9.1528509242605027E-2</v>
      </c>
      <c r="F48" s="224"/>
      <c r="G48" s="53">
        <f t="shared" si="0"/>
        <v>8.1852492498077373E-3</v>
      </c>
      <c r="H48" s="19"/>
      <c r="I48" s="19"/>
      <c r="J48" s="19"/>
      <c r="K48" s="19"/>
      <c r="L48" s="19"/>
      <c r="M48" s="19"/>
      <c r="N48" s="19"/>
      <c r="O48" s="24"/>
      <c r="P48" s="40"/>
    </row>
    <row r="49" spans="2:16" ht="14.1" customHeight="1">
      <c r="B49" s="28" t="s">
        <v>16</v>
      </c>
      <c r="C49" s="42"/>
      <c r="D49" s="145">
        <v>3105.7127173495069</v>
      </c>
      <c r="E49" s="223">
        <v>8.7995942603307231E-2</v>
      </c>
      <c r="F49" s="223"/>
      <c r="G49" s="55">
        <f t="shared" si="0"/>
        <v>2.6227840402339983E-2</v>
      </c>
      <c r="H49" s="19"/>
      <c r="I49" s="19"/>
      <c r="J49" s="19"/>
      <c r="K49" s="19"/>
      <c r="L49" s="19"/>
      <c r="M49" s="19"/>
      <c r="N49" s="19"/>
      <c r="O49" s="24"/>
      <c r="P49" s="40"/>
    </row>
    <row r="50" spans="2:16" ht="14.1" customHeight="1">
      <c r="B50" s="43" t="s">
        <v>10</v>
      </c>
      <c r="C50" s="41"/>
      <c r="D50" s="142">
        <v>18.432921616264771</v>
      </c>
      <c r="E50" s="231">
        <v>2.7647738293401503E-2</v>
      </c>
      <c r="F50" s="231"/>
      <c r="G50" s="56">
        <f>D50/$D$51</f>
        <v>1.5566659581856896E-4</v>
      </c>
      <c r="H50" s="19"/>
      <c r="I50" s="19"/>
      <c r="J50" s="19"/>
      <c r="K50" s="19"/>
      <c r="L50" s="19"/>
      <c r="M50" s="19"/>
      <c r="N50" s="19"/>
      <c r="O50" s="24"/>
      <c r="P50" s="40"/>
    </row>
    <row r="51" spans="2:16" ht="14.1" customHeight="1">
      <c r="B51" s="33" t="s">
        <v>0</v>
      </c>
      <c r="C51" s="45"/>
      <c r="D51" s="157">
        <v>118412.82658836154</v>
      </c>
      <c r="E51" s="222">
        <v>-2.2348886314280891E-2</v>
      </c>
      <c r="F51" s="222"/>
      <c r="G51" s="49">
        <f t="shared" si="0"/>
        <v>1</v>
      </c>
      <c r="H51" s="24"/>
      <c r="I51" s="24"/>
      <c r="J51" s="24"/>
      <c r="K51" s="24"/>
      <c r="L51" s="24"/>
      <c r="M51" s="24"/>
      <c r="N51" s="24"/>
      <c r="O51" s="24"/>
    </row>
    <row r="52" spans="2:16" ht="3" customHeight="1">
      <c r="B52" s="122"/>
      <c r="C52" s="123"/>
      <c r="D52" s="124"/>
      <c r="E52" s="125"/>
      <c r="F52" s="125"/>
      <c r="G52" s="126"/>
      <c r="H52" s="24"/>
      <c r="I52" s="24"/>
      <c r="J52" s="24"/>
      <c r="K52" s="24"/>
      <c r="L52" s="24"/>
      <c r="M52" s="24"/>
      <c r="N52" s="24"/>
      <c r="O52" s="24"/>
    </row>
    <row r="53" spans="2:16">
      <c r="B53" s="52" t="s">
        <v>40</v>
      </c>
      <c r="C53" s="30"/>
    </row>
    <row r="54" spans="2:16">
      <c r="B54" s="46"/>
    </row>
  </sheetData>
  <mergeCells count="17">
    <mergeCell ref="E42:F42"/>
    <mergeCell ref="E43:F43"/>
    <mergeCell ref="E44:F44"/>
    <mergeCell ref="E38:F38"/>
    <mergeCell ref="E50:F50"/>
    <mergeCell ref="E41:F41"/>
    <mergeCell ref="B8:Q8"/>
    <mergeCell ref="B9:Q9"/>
    <mergeCell ref="C38:D38"/>
    <mergeCell ref="E39:F39"/>
    <mergeCell ref="E40:F40"/>
    <mergeCell ref="E51:F51"/>
    <mergeCell ref="E45:F45"/>
    <mergeCell ref="E46:F46"/>
    <mergeCell ref="E47:F47"/>
    <mergeCell ref="E48:F48"/>
    <mergeCell ref="E49:F49"/>
  </mergeCells>
  <pageMargins left="0.21" right="0.34" top="0.59" bottom="1" header="0" footer="0"/>
  <pageSetup paperSize="9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V35"/>
  <sheetViews>
    <sheetView workbookViewId="0">
      <selection activeCell="I13" sqref="I13"/>
    </sheetView>
  </sheetViews>
  <sheetFormatPr baseColWidth="10" defaultRowHeight="12.75"/>
  <cols>
    <col min="1" max="1" width="2.5703125" style="57" customWidth="1"/>
    <col min="2" max="2" width="31" style="58" customWidth="1"/>
    <col min="3" max="3" width="21" style="57" customWidth="1"/>
    <col min="4" max="4" width="14" style="57" customWidth="1"/>
    <col min="5" max="5" width="12.42578125" style="57" customWidth="1"/>
    <col min="6" max="6" width="1.85546875" style="57" customWidth="1"/>
    <col min="7" max="8" width="14" style="57" customWidth="1"/>
    <col min="9" max="9" width="7.7109375" style="57" customWidth="1"/>
    <col min="10" max="10" width="15.28515625" style="57" customWidth="1"/>
    <col min="11" max="11" width="1.85546875" style="57" customWidth="1"/>
    <col min="12" max="12" width="17.28515625" style="57" customWidth="1"/>
    <col min="13" max="13" width="17.5703125" style="57" customWidth="1"/>
    <col min="14" max="14" width="10.140625" style="57" customWidth="1"/>
    <col min="15" max="16384" width="11.42578125" style="57"/>
  </cols>
  <sheetData>
    <row r="1" spans="1:256" ht="13.35" customHeight="1">
      <c r="O1" s="4" t="s">
        <v>64</v>
      </c>
    </row>
    <row r="2" spans="1:256" ht="12" customHeight="1">
      <c r="K2" s="59"/>
      <c r="O2" s="60" t="s">
        <v>33</v>
      </c>
    </row>
    <row r="3" spans="1:256" ht="12.75" customHeight="1">
      <c r="A3" s="61"/>
      <c r="B3" s="62"/>
      <c r="C3" s="62"/>
      <c r="D3" s="63"/>
      <c r="E3" s="62"/>
      <c r="F3" s="62"/>
      <c r="G3" s="62"/>
      <c r="H3" s="62"/>
      <c r="I3" s="62"/>
      <c r="J3" s="62"/>
      <c r="K3" s="59"/>
      <c r="M3" s="62"/>
      <c r="N3" s="62"/>
      <c r="O3" s="59" t="s">
        <v>22</v>
      </c>
      <c r="Q3" s="61"/>
      <c r="R3" s="62"/>
      <c r="S3" s="62"/>
      <c r="T3" s="63"/>
      <c r="U3" s="62"/>
      <c r="V3" s="62"/>
      <c r="W3" s="62"/>
      <c r="X3" s="62"/>
      <c r="Y3" s="62"/>
      <c r="Z3" s="62"/>
      <c r="AA3" s="62"/>
      <c r="AB3" s="62"/>
      <c r="AC3" s="62"/>
      <c r="AD3" s="62"/>
      <c r="AE3" s="59"/>
      <c r="AF3" s="60"/>
      <c r="AG3" s="61"/>
      <c r="AH3" s="62"/>
      <c r="AI3" s="62"/>
      <c r="AJ3" s="63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59"/>
      <c r="AV3" s="60"/>
      <c r="AW3" s="61"/>
      <c r="AX3" s="62"/>
      <c r="AY3" s="62"/>
      <c r="AZ3" s="63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59"/>
      <c r="BL3" s="60"/>
      <c r="BM3" s="61"/>
      <c r="BN3" s="62"/>
      <c r="BO3" s="62"/>
      <c r="BP3" s="63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59"/>
      <c r="CB3" s="60"/>
      <c r="CC3" s="61"/>
      <c r="CD3" s="62"/>
      <c r="CE3" s="62"/>
      <c r="CF3" s="63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59"/>
      <c r="CR3" s="60"/>
      <c r="CS3" s="61"/>
      <c r="CT3" s="62"/>
      <c r="CU3" s="62"/>
      <c r="CV3" s="63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59"/>
      <c r="DH3" s="60"/>
      <c r="DI3" s="61"/>
      <c r="DJ3" s="62"/>
      <c r="DK3" s="62"/>
      <c r="DL3" s="63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59"/>
      <c r="DX3" s="60"/>
      <c r="DY3" s="61"/>
      <c r="DZ3" s="62"/>
      <c r="EA3" s="62"/>
      <c r="EB3" s="63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59"/>
      <c r="EN3" s="60"/>
      <c r="EO3" s="61"/>
      <c r="EP3" s="62"/>
      <c r="EQ3" s="62"/>
      <c r="ER3" s="63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59"/>
      <c r="FD3" s="60"/>
      <c r="FE3" s="61"/>
      <c r="FF3" s="62"/>
      <c r="FG3" s="62"/>
      <c r="FH3" s="63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59"/>
      <c r="FT3" s="60"/>
      <c r="FU3" s="61"/>
      <c r="FV3" s="62"/>
      <c r="FW3" s="62"/>
      <c r="FX3" s="63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59"/>
      <c r="GJ3" s="60"/>
      <c r="GK3" s="61"/>
      <c r="GL3" s="62"/>
      <c r="GM3" s="62"/>
      <c r="GN3" s="63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59"/>
      <c r="GZ3" s="60"/>
      <c r="HA3" s="61"/>
      <c r="HB3" s="62"/>
      <c r="HC3" s="62"/>
      <c r="HD3" s="63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59"/>
      <c r="HP3" s="60"/>
      <c r="HQ3" s="61"/>
      <c r="HR3" s="62"/>
      <c r="HS3" s="62"/>
      <c r="HT3" s="63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59"/>
      <c r="IF3" s="60"/>
      <c r="IG3" s="61"/>
      <c r="IH3" s="62"/>
      <c r="II3" s="62"/>
      <c r="IJ3" s="63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59"/>
      <c r="IV3" s="60"/>
    </row>
    <row r="4" spans="1:256" ht="3" customHeight="1">
      <c r="A4" s="61"/>
      <c r="B4" s="6"/>
      <c r="C4" s="7"/>
      <c r="D4" s="7"/>
      <c r="E4" s="7"/>
      <c r="F4" s="7"/>
      <c r="G4" s="7"/>
      <c r="H4" s="7"/>
      <c r="I4" s="6"/>
      <c r="J4" s="6"/>
      <c r="K4" s="6"/>
      <c r="L4" s="6"/>
      <c r="M4" s="6"/>
      <c r="N4" s="6"/>
      <c r="O4" s="107"/>
      <c r="Q4" s="61"/>
      <c r="R4" s="62"/>
      <c r="S4" s="62"/>
      <c r="T4" s="63"/>
      <c r="U4" s="62"/>
      <c r="V4" s="62"/>
      <c r="W4" s="62"/>
      <c r="X4" s="62"/>
      <c r="Y4" s="62"/>
      <c r="Z4" s="62"/>
      <c r="AA4" s="62"/>
      <c r="AB4" s="62"/>
      <c r="AC4" s="62"/>
      <c r="AD4" s="62"/>
      <c r="AE4" s="59"/>
      <c r="AF4" s="59"/>
      <c r="AG4" s="61"/>
      <c r="AH4" s="62"/>
      <c r="AI4" s="62"/>
      <c r="AJ4" s="63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59"/>
      <c r="AV4" s="59"/>
      <c r="AW4" s="61"/>
      <c r="AX4" s="62"/>
      <c r="AY4" s="62"/>
      <c r="AZ4" s="63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59"/>
      <c r="BL4" s="59"/>
      <c r="BM4" s="61"/>
      <c r="BN4" s="62"/>
      <c r="BO4" s="62"/>
      <c r="BP4" s="63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59"/>
      <c r="CB4" s="59"/>
      <c r="CC4" s="61"/>
      <c r="CD4" s="62"/>
      <c r="CE4" s="62"/>
      <c r="CF4" s="63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59"/>
      <c r="CR4" s="59"/>
      <c r="CS4" s="61"/>
      <c r="CT4" s="62"/>
      <c r="CU4" s="62"/>
      <c r="CV4" s="63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59"/>
      <c r="DH4" s="59"/>
      <c r="DI4" s="61"/>
      <c r="DJ4" s="62"/>
      <c r="DK4" s="62"/>
      <c r="DL4" s="63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59"/>
      <c r="DX4" s="59"/>
      <c r="DY4" s="61"/>
      <c r="DZ4" s="62"/>
      <c r="EA4" s="62"/>
      <c r="EB4" s="63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59"/>
      <c r="EN4" s="59"/>
      <c r="EO4" s="61"/>
      <c r="EP4" s="62"/>
      <c r="EQ4" s="62"/>
      <c r="ER4" s="63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59"/>
      <c r="FD4" s="59"/>
      <c r="FE4" s="61"/>
      <c r="FF4" s="62"/>
      <c r="FG4" s="62"/>
      <c r="FH4" s="63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59"/>
      <c r="FT4" s="59"/>
      <c r="FU4" s="61"/>
      <c r="FV4" s="62"/>
      <c r="FW4" s="62"/>
      <c r="FX4" s="63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59"/>
      <c r="GJ4" s="59"/>
      <c r="GK4" s="61"/>
      <c r="GL4" s="62"/>
      <c r="GM4" s="62"/>
      <c r="GN4" s="63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59"/>
      <c r="GZ4" s="59"/>
      <c r="HA4" s="61"/>
      <c r="HB4" s="62"/>
      <c r="HC4" s="62"/>
      <c r="HD4" s="63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59"/>
      <c r="HP4" s="59"/>
      <c r="HQ4" s="61"/>
      <c r="HR4" s="62"/>
      <c r="HS4" s="62"/>
      <c r="HT4" s="63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59"/>
      <c r="IF4" s="59"/>
      <c r="IG4" s="61"/>
      <c r="IH4" s="62"/>
      <c r="II4" s="62"/>
      <c r="IJ4" s="63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59"/>
      <c r="IV4" s="59"/>
    </row>
    <row r="5" spans="1:256" ht="2.1" customHeight="1">
      <c r="B5" s="62"/>
      <c r="C5" s="64"/>
      <c r="D5" s="64"/>
      <c r="E5" s="64"/>
      <c r="F5" s="64"/>
      <c r="G5" s="64"/>
      <c r="H5" s="64"/>
      <c r="I5" s="62"/>
      <c r="J5" s="62"/>
      <c r="K5" s="62"/>
      <c r="L5" s="62"/>
      <c r="M5" s="62"/>
      <c r="N5" s="62"/>
      <c r="O5" s="59"/>
      <c r="Q5" s="61"/>
    </row>
    <row r="6" spans="1:256" ht="3" customHeight="1">
      <c r="B6" s="12"/>
      <c r="C6" s="13"/>
      <c r="D6" s="14"/>
      <c r="E6" s="13"/>
      <c r="F6" s="15"/>
      <c r="G6" s="13"/>
      <c r="H6" s="13"/>
      <c r="I6" s="16"/>
      <c r="J6" s="16"/>
      <c r="K6" s="16"/>
      <c r="L6" s="16"/>
      <c r="M6" s="16"/>
      <c r="N6" s="16"/>
      <c r="O6" s="108"/>
      <c r="Q6" s="61"/>
    </row>
    <row r="7" spans="1:256" ht="3" customHeight="1">
      <c r="B7" s="61"/>
      <c r="C7" s="64"/>
      <c r="D7" s="65"/>
      <c r="E7" s="64"/>
      <c r="F7" s="66"/>
      <c r="G7" s="64"/>
      <c r="H7" s="64"/>
      <c r="I7" s="62"/>
      <c r="J7" s="62"/>
      <c r="K7" s="62"/>
      <c r="L7" s="62"/>
      <c r="M7" s="62"/>
      <c r="N7" s="62"/>
      <c r="O7" s="59"/>
      <c r="Q7" s="61"/>
    </row>
    <row r="8" spans="1:256" ht="17.25" customHeight="1">
      <c r="B8" s="225" t="s">
        <v>58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</row>
    <row r="9" spans="1:256" ht="15" customHeight="1">
      <c r="B9" s="236" t="s">
        <v>65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238"/>
      <c r="O9" s="238"/>
      <c r="P9" s="64"/>
      <c r="Q9" s="64"/>
    </row>
    <row r="10" spans="1:256" ht="6" customHeight="1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256" s="67" customFormat="1" ht="15.75" customHeight="1">
      <c r="B11" s="68"/>
      <c r="C11" s="232" t="s">
        <v>42</v>
      </c>
      <c r="D11" s="233"/>
      <c r="E11" s="234"/>
      <c r="G11" s="232" t="s">
        <v>43</v>
      </c>
      <c r="H11" s="233"/>
      <c r="I11" s="233"/>
      <c r="J11" s="233"/>
      <c r="L11" s="232" t="s">
        <v>57</v>
      </c>
      <c r="M11" s="233"/>
      <c r="N11" s="233"/>
      <c r="O11" s="234"/>
    </row>
    <row r="12" spans="1:256" ht="26.25" customHeight="1">
      <c r="B12" s="105" t="s">
        <v>23</v>
      </c>
      <c r="C12" s="102">
        <v>41974</v>
      </c>
      <c r="D12" s="50">
        <v>41609</v>
      </c>
      <c r="E12" s="128" t="s">
        <v>67</v>
      </c>
      <c r="F12" s="76"/>
      <c r="G12" s="102">
        <v>41974</v>
      </c>
      <c r="H12" s="50">
        <v>41609</v>
      </c>
      <c r="I12" s="127" t="s">
        <v>52</v>
      </c>
      <c r="J12" s="103" t="s">
        <v>44</v>
      </c>
      <c r="K12" s="76"/>
      <c r="L12" s="220" t="s">
        <v>68</v>
      </c>
      <c r="M12" s="221" t="s">
        <v>69</v>
      </c>
      <c r="N12" s="127" t="s">
        <v>52</v>
      </c>
      <c r="O12" s="103" t="s">
        <v>44</v>
      </c>
    </row>
    <row r="13" spans="1:256" ht="15.95" customHeight="1">
      <c r="B13" s="23" t="s">
        <v>2</v>
      </c>
      <c r="C13" s="158">
        <v>1072.2066158004598</v>
      </c>
      <c r="D13" s="159">
        <v>1206.0887386350314</v>
      </c>
      <c r="E13" s="218">
        <v>-0.11100520098221811</v>
      </c>
      <c r="F13" s="76"/>
      <c r="G13" s="158">
        <v>11975.110065789622</v>
      </c>
      <c r="H13" s="159">
        <v>10531.063755754865</v>
      </c>
      <c r="I13" s="54">
        <v>0.13712254939541468</v>
      </c>
      <c r="J13" s="160">
        <v>0.10113017661016313</v>
      </c>
      <c r="K13" s="76"/>
      <c r="L13" s="158">
        <v>11975.110065789622</v>
      </c>
      <c r="M13" s="159">
        <v>10531.063755754865</v>
      </c>
      <c r="N13" s="54">
        <v>0.13712254939541468</v>
      </c>
      <c r="O13" s="160">
        <v>0.10113017661016313</v>
      </c>
      <c r="Q13" s="155"/>
      <c r="R13" s="155"/>
    </row>
    <row r="14" spans="1:256" ht="15.95" customHeight="1">
      <c r="B14" s="61" t="s">
        <v>3</v>
      </c>
      <c r="C14" s="161">
        <v>4376.7857199999999</v>
      </c>
      <c r="D14" s="162">
        <v>4548.7865600000005</v>
      </c>
      <c r="E14" s="177">
        <v>-3.7812466628462937E-2</v>
      </c>
      <c r="F14" s="76"/>
      <c r="G14" s="161">
        <v>50740.304559999997</v>
      </c>
      <c r="H14" s="162">
        <v>52934.098759999993</v>
      </c>
      <c r="I14" s="163">
        <v>-4.1443875524291518E-2</v>
      </c>
      <c r="J14" s="164">
        <v>0.42850344867105067</v>
      </c>
      <c r="K14" s="76"/>
      <c r="L14" s="161">
        <v>50740.304559999997</v>
      </c>
      <c r="M14" s="162">
        <v>52934.098759999993</v>
      </c>
      <c r="N14" s="163">
        <v>-4.1443875524291518E-2</v>
      </c>
      <c r="O14" s="164">
        <v>0.42850344867105067</v>
      </c>
      <c r="Q14" s="155"/>
      <c r="R14" s="155"/>
    </row>
    <row r="15" spans="1:256" ht="15.95" customHeight="1">
      <c r="B15" s="23" t="s">
        <v>4</v>
      </c>
      <c r="C15" s="158">
        <v>2411.2949399999998</v>
      </c>
      <c r="D15" s="138">
        <v>2749.1491799999999</v>
      </c>
      <c r="E15" s="174">
        <v>-0.12289410936950318</v>
      </c>
      <c r="F15" s="76"/>
      <c r="G15" s="158">
        <v>23663.594664</v>
      </c>
      <c r="H15" s="138">
        <v>26077.232231999998</v>
      </c>
      <c r="I15" s="54">
        <v>-9.2557275500970038E-2</v>
      </c>
      <c r="J15" s="160">
        <v>0.19983979224025913</v>
      </c>
      <c r="K15" s="76"/>
      <c r="L15" s="158">
        <v>23663.594664</v>
      </c>
      <c r="M15" s="138">
        <v>26077.232231999998</v>
      </c>
      <c r="N15" s="54">
        <v>-9.2557275500970038E-2</v>
      </c>
      <c r="O15" s="160">
        <v>0.19983979224025913</v>
      </c>
      <c r="Q15" s="155"/>
      <c r="R15" s="155"/>
    </row>
    <row r="16" spans="1:256" ht="15.95" customHeight="1">
      <c r="B16" s="61" t="s">
        <v>5</v>
      </c>
      <c r="C16" s="161">
        <v>1277.2016363636362</v>
      </c>
      <c r="D16" s="162">
        <v>1084.9462909090907</v>
      </c>
      <c r="E16" s="177">
        <v>0.17720263856882013</v>
      </c>
      <c r="F16" s="76"/>
      <c r="G16" s="161">
        <v>14932.588630303027</v>
      </c>
      <c r="H16" s="162">
        <v>14784.529206060604</v>
      </c>
      <c r="I16" s="163">
        <v>1.001448353064438E-2</v>
      </c>
      <c r="J16" s="164">
        <v>0.12610617498569798</v>
      </c>
      <c r="K16" s="76"/>
      <c r="L16" s="161">
        <v>14932.588630303027</v>
      </c>
      <c r="M16" s="162">
        <v>14784.529206060604</v>
      </c>
      <c r="N16" s="163">
        <v>1.001448353064438E-2</v>
      </c>
      <c r="O16" s="164">
        <v>0.12610617498569798</v>
      </c>
      <c r="P16" s="69"/>
      <c r="Q16" s="155"/>
      <c r="R16" s="155"/>
    </row>
    <row r="17" spans="2:18" ht="15.95" customHeight="1">
      <c r="B17" s="23" t="s">
        <v>6</v>
      </c>
      <c r="C17" s="158">
        <v>1424.2645285824985</v>
      </c>
      <c r="D17" s="138">
        <v>1326.0098417267054</v>
      </c>
      <c r="E17" s="174">
        <v>7.4098007242425767E-2</v>
      </c>
      <c r="F17" s="76"/>
      <c r="G17" s="158">
        <v>17274.922864805394</v>
      </c>
      <c r="H17" s="138">
        <v>17211.998941683298</v>
      </c>
      <c r="I17" s="54">
        <v>3.6558172781262499E-3</v>
      </c>
      <c r="J17" s="160">
        <v>0.14588726037980837</v>
      </c>
      <c r="K17" s="76"/>
      <c r="L17" s="158">
        <v>17274.922864805394</v>
      </c>
      <c r="M17" s="138">
        <v>17211.998941683298</v>
      </c>
      <c r="N17" s="54">
        <v>3.6558172781262499E-3</v>
      </c>
      <c r="O17" s="160">
        <v>0.14588726037980837</v>
      </c>
      <c r="Q17" s="155"/>
      <c r="R17" s="155"/>
    </row>
    <row r="18" spans="2:18" ht="15.95" customHeight="1">
      <c r="B18" s="27" t="s">
        <v>13</v>
      </c>
      <c r="C18" s="165">
        <v>286.29323495414087</v>
      </c>
      <c r="D18" s="145">
        <v>203.0626954192949</v>
      </c>
      <c r="E18" s="219">
        <v>0.40987606986594471</v>
      </c>
      <c r="F18" s="76"/>
      <c r="G18" s="165">
        <v>3361.179539534025</v>
      </c>
      <c r="H18" s="145">
        <v>3163.0712606948346</v>
      </c>
      <c r="I18" s="55">
        <v>6.2631620507870522E-2</v>
      </c>
      <c r="J18" s="166">
        <v>2.8385265653850935E-2</v>
      </c>
      <c r="K18" s="76"/>
      <c r="L18" s="165">
        <v>3361.179539534025</v>
      </c>
      <c r="M18" s="145">
        <v>3163.0712606948346</v>
      </c>
      <c r="N18" s="55">
        <v>6.2631620507870522E-2</v>
      </c>
      <c r="O18" s="166">
        <v>2.8385265653850935E-2</v>
      </c>
      <c r="Q18" s="155"/>
      <c r="R18" s="155"/>
    </row>
    <row r="19" spans="2:18" ht="15.95" customHeight="1">
      <c r="B19" s="28" t="s">
        <v>14</v>
      </c>
      <c r="C19" s="165">
        <v>421.83128355661466</v>
      </c>
      <c r="D19" s="145">
        <v>457.80320078944914</v>
      </c>
      <c r="E19" s="219">
        <v>-7.8575067126668063E-2</v>
      </c>
      <c r="F19" s="76"/>
      <c r="G19" s="165">
        <v>4493.2687367332028</v>
      </c>
      <c r="H19" s="145">
        <v>4793.3590000000004</v>
      </c>
      <c r="I19" s="55">
        <v>-6.2605422057224969E-2</v>
      </c>
      <c r="J19" s="166">
        <v>3.7945794101792295E-2</v>
      </c>
      <c r="K19" s="76"/>
      <c r="L19" s="165">
        <v>4493.2687367332028</v>
      </c>
      <c r="M19" s="145">
        <v>4793.3590000000004</v>
      </c>
      <c r="N19" s="55">
        <v>-6.2605422057224969E-2</v>
      </c>
      <c r="O19" s="166">
        <v>3.7945794101792295E-2</v>
      </c>
      <c r="Q19" s="155"/>
      <c r="R19" s="155"/>
    </row>
    <row r="20" spans="2:18" ht="15.95" customHeight="1">
      <c r="B20" s="28" t="s">
        <v>17</v>
      </c>
      <c r="C20" s="165">
        <v>492.23375371330985</v>
      </c>
      <c r="D20" s="145">
        <v>477.90058169488185</v>
      </c>
      <c r="E20" s="219">
        <v>2.9991953488726075E-2</v>
      </c>
      <c r="F20" s="76"/>
      <c r="G20" s="165">
        <v>4953.6786053355027</v>
      </c>
      <c r="H20" s="145">
        <v>4955.4147036375398</v>
      </c>
      <c r="I20" s="55">
        <v>-3.5034369590958292E-4</v>
      </c>
      <c r="J20" s="166">
        <v>4.1833969748530486E-2</v>
      </c>
      <c r="K20" s="76"/>
      <c r="L20" s="165">
        <v>4953.6786053355027</v>
      </c>
      <c r="M20" s="145">
        <v>4955.4147036375398</v>
      </c>
      <c r="N20" s="55">
        <v>-3.5034369590958292E-4</v>
      </c>
      <c r="O20" s="166">
        <v>4.1833969748530486E-2</v>
      </c>
      <c r="Q20" s="155"/>
      <c r="R20" s="155"/>
    </row>
    <row r="21" spans="2:18" ht="15.95" customHeight="1">
      <c r="B21" s="28" t="s">
        <v>18</v>
      </c>
      <c r="C21" s="165">
        <v>18.767005368205368</v>
      </c>
      <c r="D21" s="145">
        <v>16.251470133520176</v>
      </c>
      <c r="E21" s="219">
        <v>0.15478816464097389</v>
      </c>
      <c r="F21" s="76"/>
      <c r="G21" s="165">
        <v>251.84461966279909</v>
      </c>
      <c r="H21" s="145">
        <v>201.14119002190054</v>
      </c>
      <c r="I21" s="55">
        <v>0.25207879915286324</v>
      </c>
      <c r="J21" s="166">
        <v>2.1268356386617343E-3</v>
      </c>
      <c r="K21" s="76"/>
      <c r="L21" s="165">
        <v>251.84461966279909</v>
      </c>
      <c r="M21" s="145">
        <v>201.14119002190054</v>
      </c>
      <c r="N21" s="55">
        <v>0.25207879915286324</v>
      </c>
      <c r="O21" s="166">
        <v>2.1268356386617343E-3</v>
      </c>
      <c r="Q21" s="155"/>
      <c r="R21" s="155"/>
    </row>
    <row r="22" spans="2:18" ht="15.95" customHeight="1">
      <c r="B22" s="28" t="s">
        <v>19</v>
      </c>
      <c r="C22" s="165">
        <v>12.03251042110794</v>
      </c>
      <c r="D22" s="145">
        <v>15.896310482919288</v>
      </c>
      <c r="E22" s="219">
        <v>-0.24306269470283892</v>
      </c>
      <c r="F22" s="76"/>
      <c r="G22" s="165">
        <v>121.56722457408996</v>
      </c>
      <c r="H22" s="145">
        <v>159.66048706349406</v>
      </c>
      <c r="I22" s="55">
        <v>-0.23858916623657234</v>
      </c>
      <c r="J22" s="166">
        <v>1.0266389890066054E-3</v>
      </c>
      <c r="K22" s="76"/>
      <c r="L22" s="165">
        <v>121.56722457408996</v>
      </c>
      <c r="M22" s="145">
        <v>159.66048706349406</v>
      </c>
      <c r="N22" s="55">
        <v>-0.23858916623657234</v>
      </c>
      <c r="O22" s="166">
        <v>1.0266389890066054E-3</v>
      </c>
      <c r="Q22" s="155"/>
      <c r="R22" s="155"/>
    </row>
    <row r="23" spans="2:18" ht="15.95" customHeight="1">
      <c r="B23" s="28" t="s">
        <v>9</v>
      </c>
      <c r="C23" s="165">
        <v>86.173599999999993</v>
      </c>
      <c r="D23" s="145">
        <v>59.546999999999997</v>
      </c>
      <c r="E23" s="219">
        <v>0.44715266932003295</v>
      </c>
      <c r="F23" s="76"/>
      <c r="G23" s="165">
        <v>969.23850000000004</v>
      </c>
      <c r="H23" s="145">
        <v>1066.8892858618419</v>
      </c>
      <c r="I23" s="55">
        <v>-9.1528509242605027E-2</v>
      </c>
      <c r="J23" s="166">
        <v>8.1852492498077391E-3</v>
      </c>
      <c r="K23" s="76"/>
      <c r="L23" s="165">
        <v>969.23850000000004</v>
      </c>
      <c r="M23" s="145">
        <v>1066.8892858618419</v>
      </c>
      <c r="N23" s="55">
        <v>-9.1528509242605027E-2</v>
      </c>
      <c r="O23" s="166">
        <v>8.1852492498077391E-3</v>
      </c>
      <c r="Q23" s="155"/>
      <c r="R23" s="155"/>
    </row>
    <row r="24" spans="2:18" ht="15.95" customHeight="1">
      <c r="B24" s="28" t="s">
        <v>10</v>
      </c>
      <c r="C24" s="165">
        <v>1.5971018624965458</v>
      </c>
      <c r="D24" s="145">
        <v>1.5504837884806568</v>
      </c>
      <c r="E24" s="219">
        <v>3.0066792289115574E-2</v>
      </c>
      <c r="F24" s="76"/>
      <c r="G24" s="165">
        <v>18.432921616264771</v>
      </c>
      <c r="H24" s="145">
        <v>17.937004023261935</v>
      </c>
      <c r="I24" s="55">
        <v>2.7647738293401503E-2</v>
      </c>
      <c r="J24" s="166">
        <v>1.5566659581856899E-4</v>
      </c>
      <c r="K24" s="76"/>
      <c r="L24" s="165">
        <v>18.432921616264771</v>
      </c>
      <c r="M24" s="145">
        <v>17.937004023261935</v>
      </c>
      <c r="N24" s="55">
        <v>2.7647738293401503E-2</v>
      </c>
      <c r="O24" s="167">
        <v>1.5566659581856899E-4</v>
      </c>
      <c r="Q24" s="155"/>
      <c r="R24" s="155"/>
    </row>
    <row r="25" spans="2:18" ht="15.95" customHeight="1">
      <c r="B25" s="28" t="s">
        <v>16</v>
      </c>
      <c r="C25" s="165">
        <v>105.33603870662311</v>
      </c>
      <c r="D25" s="145">
        <v>93.998099418159313</v>
      </c>
      <c r="E25" s="219">
        <v>0.12061881419565634</v>
      </c>
      <c r="F25" s="76"/>
      <c r="G25" s="165">
        <v>3105.7127173495069</v>
      </c>
      <c r="H25" s="145">
        <v>2854.5260103804235</v>
      </c>
      <c r="I25" s="55">
        <v>8.7995942603307231E-2</v>
      </c>
      <c r="J25" s="166">
        <v>2.6227840402339987E-2</v>
      </c>
      <c r="K25" s="76"/>
      <c r="L25" s="165">
        <v>3105.7127173495069</v>
      </c>
      <c r="M25" s="145">
        <v>2854.5260103804235</v>
      </c>
      <c r="N25" s="55">
        <v>8.7995942603307231E-2</v>
      </c>
      <c r="O25" s="166">
        <v>2.6227840402339987E-2</v>
      </c>
      <c r="Q25" s="155"/>
      <c r="R25" s="155"/>
    </row>
    <row r="26" spans="2:18" s="117" customFormat="1" ht="15.95" customHeight="1">
      <c r="B26" s="120" t="s">
        <v>20</v>
      </c>
      <c r="C26" s="168">
        <v>38.537633201173918</v>
      </c>
      <c r="D26" s="169">
        <v>8.1041913912318968</v>
      </c>
      <c r="E26" s="164">
        <v>3.7552718514111882</v>
      </c>
      <c r="F26" s="171"/>
      <c r="G26" s="168">
        <v>705.00648391799996</v>
      </c>
      <c r="H26" s="169">
        <v>710.16600000000017</v>
      </c>
      <c r="I26" s="170">
        <v>-7.2652254289845564E-3</v>
      </c>
      <c r="J26" s="164">
        <v>5.9538016634702404E-3</v>
      </c>
      <c r="K26" s="171"/>
      <c r="L26" s="168">
        <v>705.00648391799996</v>
      </c>
      <c r="M26" s="169">
        <v>710.16600000000017</v>
      </c>
      <c r="N26" s="170">
        <v>-7.2652254289845564E-3</v>
      </c>
      <c r="O26" s="164">
        <v>5.9538016634702404E-3</v>
      </c>
      <c r="Q26" s="155"/>
      <c r="R26" s="155"/>
    </row>
    <row r="27" spans="2:18" s="117" customFormat="1" ht="15.95" customHeight="1">
      <c r="B27" s="120" t="s">
        <v>24</v>
      </c>
      <c r="C27" s="168">
        <v>53.82834564595499</v>
      </c>
      <c r="D27" s="169">
        <v>73.197746169520784</v>
      </c>
      <c r="E27" s="164">
        <v>-0.26461744435009837</v>
      </c>
      <c r="F27" s="171"/>
      <c r="G27" s="168">
        <v>2142.0631389315063</v>
      </c>
      <c r="H27" s="169">
        <v>1906.0772919594158</v>
      </c>
      <c r="I27" s="170">
        <v>0.12380707118623757</v>
      </c>
      <c r="J27" s="164">
        <v>1.8089789768957715E-2</v>
      </c>
      <c r="K27" s="171"/>
      <c r="L27" s="168">
        <v>2142.0631389315063</v>
      </c>
      <c r="M27" s="169">
        <v>1906.0772919594158</v>
      </c>
      <c r="N27" s="170">
        <v>0.12380707118623757</v>
      </c>
      <c r="O27" s="164">
        <v>1.8089789768957715E-2</v>
      </c>
      <c r="Q27" s="155"/>
      <c r="R27" s="155"/>
    </row>
    <row r="28" spans="2:18" s="117" customFormat="1" ht="15.95" customHeight="1">
      <c r="B28" s="120" t="s">
        <v>21</v>
      </c>
      <c r="C28" s="168">
        <v>12.970059859494217</v>
      </c>
      <c r="D28" s="169">
        <v>12.696161857406638</v>
      </c>
      <c r="E28" s="164">
        <v>2.1573291610786471E-2</v>
      </c>
      <c r="F28" s="171"/>
      <c r="G28" s="168">
        <v>258.64309449999996</v>
      </c>
      <c r="H28" s="169">
        <v>238.28271842100722</v>
      </c>
      <c r="I28" s="170">
        <v>8.5446297632962409E-2</v>
      </c>
      <c r="J28" s="164">
        <v>2.1842489699120254E-3</v>
      </c>
      <c r="K28" s="171"/>
      <c r="L28" s="168">
        <v>258.64309449999996</v>
      </c>
      <c r="M28" s="169">
        <v>238.28271842100722</v>
      </c>
      <c r="N28" s="170">
        <v>8.5446297632962409E-2</v>
      </c>
      <c r="O28" s="164">
        <v>2.1842489699120254E-3</v>
      </c>
      <c r="Q28" s="155"/>
      <c r="R28" s="155"/>
    </row>
    <row r="29" spans="2:18" ht="15.95" customHeight="1">
      <c r="B29" s="31" t="s">
        <v>35</v>
      </c>
      <c r="C29" s="158">
        <v>0</v>
      </c>
      <c r="D29" s="138">
        <v>9.7802070027449428</v>
      </c>
      <c r="E29" s="174">
        <v>-1</v>
      </c>
      <c r="F29" s="76"/>
      <c r="G29" s="158">
        <v>119.22180346348519</v>
      </c>
      <c r="H29" s="138">
        <v>159.66048706349406</v>
      </c>
      <c r="I29" s="54">
        <v>-0.25327921982304324</v>
      </c>
      <c r="J29" s="160">
        <v>1.0068318348478913E-3</v>
      </c>
      <c r="K29" s="76"/>
      <c r="L29" s="158">
        <v>119.22180346348519</v>
      </c>
      <c r="M29" s="138">
        <v>159.66048706349406</v>
      </c>
      <c r="N29" s="54">
        <v>-0.25327921982304324</v>
      </c>
      <c r="O29" s="160">
        <v>1.0068318348478913E-3</v>
      </c>
      <c r="Q29" s="155"/>
      <c r="R29" s="155"/>
    </row>
    <row r="30" spans="2:18" ht="15.95" customHeight="1">
      <c r="B30" s="61" t="s">
        <v>12</v>
      </c>
      <c r="C30" s="161">
        <v>-31.045999999999992</v>
      </c>
      <c r="D30" s="162">
        <v>-36.206000000000003</v>
      </c>
      <c r="E30" s="177">
        <v>-0.14251781472684111</v>
      </c>
      <c r="F30" s="76"/>
      <c r="G30" s="161">
        <v>-292.916</v>
      </c>
      <c r="H30" s="162">
        <v>-578.86599999999999</v>
      </c>
      <c r="I30" s="163">
        <v>-0.49398306343782494</v>
      </c>
      <c r="J30" s="164">
        <v>-2.47368472182717E-3</v>
      </c>
      <c r="K30" s="76"/>
      <c r="L30" s="161">
        <v>-292.916</v>
      </c>
      <c r="M30" s="162">
        <v>-578.86599999999999</v>
      </c>
      <c r="N30" s="163">
        <v>-0.49398306343782494</v>
      </c>
      <c r="O30" s="164">
        <v>-2.47368472182717E-3</v>
      </c>
      <c r="Q30" s="155"/>
      <c r="R30" s="155"/>
    </row>
    <row r="31" spans="2:18" ht="15.95" customHeight="1">
      <c r="B31" s="33" t="s">
        <v>45</v>
      </c>
      <c r="C31" s="172">
        <v>10530.707440746593</v>
      </c>
      <c r="D31" s="153">
        <v>10888.554818273573</v>
      </c>
      <c r="E31" s="173">
        <v>-3.2864542953526477E-2</v>
      </c>
      <c r="F31" s="76"/>
      <c r="G31" s="172">
        <v>118412.82658836152</v>
      </c>
      <c r="H31" s="153">
        <v>121119.71738256226</v>
      </c>
      <c r="I31" s="49">
        <v>-2.2348886314281113E-2</v>
      </c>
      <c r="J31" s="173">
        <v>1</v>
      </c>
      <c r="K31" s="76"/>
      <c r="L31" s="172">
        <v>118412.82658836152</v>
      </c>
      <c r="M31" s="153">
        <v>121119.71738256226</v>
      </c>
      <c r="N31" s="49">
        <v>-2.2348886314281113E-2</v>
      </c>
      <c r="O31" s="173">
        <v>1</v>
      </c>
      <c r="Q31" s="155"/>
      <c r="R31" s="155"/>
    </row>
    <row r="32" spans="2:18" ht="6" customHeight="1">
      <c r="C32" s="70"/>
      <c r="D32" s="71"/>
      <c r="E32" s="72"/>
      <c r="F32" s="70"/>
      <c r="G32" s="72"/>
      <c r="H32" s="73"/>
      <c r="I32" s="74"/>
      <c r="K32" s="75"/>
    </row>
    <row r="33" spans="2:16">
      <c r="B33" s="52" t="s">
        <v>40</v>
      </c>
      <c r="E33" s="129"/>
    </row>
    <row r="35" spans="2:16"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</sheetData>
  <mergeCells count="5">
    <mergeCell ref="C11:E11"/>
    <mergeCell ref="G11:J11"/>
    <mergeCell ref="L11:O11"/>
    <mergeCell ref="B8:O8"/>
    <mergeCell ref="B9:O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X51"/>
  <sheetViews>
    <sheetView showGridLines="0" workbookViewId="0">
      <selection activeCell="G20" sqref="G20"/>
    </sheetView>
  </sheetViews>
  <sheetFormatPr baseColWidth="10" defaultRowHeight="12.75"/>
  <cols>
    <col min="1" max="1" width="2.140625" style="1" customWidth="1"/>
    <col min="2" max="2" width="25.7109375" style="1" customWidth="1"/>
    <col min="3" max="15" width="8.140625" style="1" customWidth="1"/>
    <col min="16" max="16" width="12.42578125" style="1" bestFit="1" customWidth="1"/>
    <col min="17" max="16384" width="11.42578125" style="1"/>
  </cols>
  <sheetData>
    <row r="1" spans="2:24" ht="13.15" customHeight="1">
      <c r="Q1" s="4" t="s">
        <v>64</v>
      </c>
    </row>
    <row r="2" spans="2:24" ht="13.15" customHeight="1">
      <c r="B2" s="2"/>
      <c r="E2" s="3"/>
      <c r="P2" s="4"/>
      <c r="Q2" s="5" t="s">
        <v>33</v>
      </c>
    </row>
    <row r="3" spans="2:24" ht="13.15" customHeight="1">
      <c r="B3" s="2"/>
      <c r="E3" s="3"/>
      <c r="P3" s="4"/>
      <c r="Q3" s="4" t="s">
        <v>22</v>
      </c>
    </row>
    <row r="4" spans="2:24" ht="3" customHeight="1">
      <c r="B4" s="6"/>
      <c r="C4" s="7"/>
      <c r="D4" s="7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8"/>
      <c r="Q4" s="6"/>
    </row>
    <row r="5" spans="2:24" ht="2.1" customHeight="1">
      <c r="B5" s="9"/>
      <c r="C5" s="10"/>
      <c r="D5" s="10"/>
      <c r="E5" s="10"/>
      <c r="F5" s="10"/>
      <c r="G5" s="10"/>
      <c r="H5" s="10"/>
      <c r="I5" s="9"/>
      <c r="J5" s="9"/>
      <c r="K5" s="9"/>
      <c r="L5" s="9"/>
      <c r="M5" s="9"/>
      <c r="N5" s="9"/>
      <c r="O5" s="9"/>
      <c r="P5" s="11"/>
      <c r="Q5" s="9"/>
    </row>
    <row r="6" spans="2:24" ht="3" customHeight="1">
      <c r="B6" s="12"/>
      <c r="C6" s="13"/>
      <c r="D6" s="14"/>
      <c r="E6" s="13"/>
      <c r="F6" s="15"/>
      <c r="G6" s="13"/>
      <c r="H6" s="13"/>
      <c r="I6" s="16"/>
      <c r="J6" s="16"/>
      <c r="K6" s="16"/>
      <c r="L6" s="16"/>
      <c r="M6" s="16"/>
      <c r="N6" s="16"/>
      <c r="O6" s="16"/>
      <c r="P6" s="16"/>
      <c r="Q6" s="16"/>
    </row>
    <row r="7" spans="2:24" ht="5.0999999999999996" customHeight="1">
      <c r="B7" s="2"/>
      <c r="C7" s="17"/>
      <c r="D7" s="18"/>
      <c r="E7" s="17"/>
      <c r="F7" s="19"/>
      <c r="G7" s="17"/>
      <c r="H7" s="17"/>
    </row>
    <row r="8" spans="2:24" ht="15.75">
      <c r="B8" s="225" t="s">
        <v>59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</row>
    <row r="9" spans="2:24" ht="15" customHeight="1">
      <c r="B9" s="226" t="s">
        <v>65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</row>
    <row r="10" spans="2:24" ht="6" customHeight="1">
      <c r="B10" s="20"/>
      <c r="C10" s="17"/>
      <c r="D10" s="17"/>
      <c r="E10" s="17"/>
      <c r="F10" s="17"/>
      <c r="G10" s="17"/>
      <c r="H10" s="17"/>
    </row>
    <row r="11" spans="2:24" ht="14.1" customHeight="1">
      <c r="B11" s="105" t="s">
        <v>23</v>
      </c>
      <c r="C11" s="50">
        <v>41640</v>
      </c>
      <c r="D11" s="50">
        <v>41671</v>
      </c>
      <c r="E11" s="50">
        <v>41699</v>
      </c>
      <c r="F11" s="50">
        <v>41730</v>
      </c>
      <c r="G11" s="50">
        <v>41760</v>
      </c>
      <c r="H11" s="50">
        <v>41791</v>
      </c>
      <c r="I11" s="50">
        <v>41821</v>
      </c>
      <c r="J11" s="50">
        <v>41852</v>
      </c>
      <c r="K11" s="50">
        <v>41883</v>
      </c>
      <c r="L11" s="50">
        <v>41913</v>
      </c>
      <c r="M11" s="50">
        <v>41944</v>
      </c>
      <c r="N11" s="50">
        <v>41974</v>
      </c>
      <c r="O11" s="51" t="s">
        <v>0</v>
      </c>
      <c r="P11" s="51" t="s">
        <v>1</v>
      </c>
      <c r="Q11" s="51" t="s">
        <v>60</v>
      </c>
      <c r="R11" s="22"/>
      <c r="S11" s="22"/>
      <c r="T11" s="22"/>
      <c r="U11" s="22"/>
      <c r="V11" s="22"/>
      <c r="W11" s="22"/>
      <c r="X11" s="22"/>
    </row>
    <row r="12" spans="2:24" ht="14.1" customHeight="1">
      <c r="B12" s="23" t="s">
        <v>2</v>
      </c>
      <c r="C12" s="138">
        <v>134.49538544085016</v>
      </c>
      <c r="D12" s="138">
        <v>126.23413171112682</v>
      </c>
      <c r="E12" s="138">
        <v>141.95722635698985</v>
      </c>
      <c r="F12" s="138">
        <v>120.70079830028783</v>
      </c>
      <c r="G12" s="138">
        <v>132.94739348649972</v>
      </c>
      <c r="H12" s="138">
        <v>144.13034901097976</v>
      </c>
      <c r="I12" s="138">
        <v>127.58200159388221</v>
      </c>
      <c r="J12" s="138">
        <v>129.16433062491714</v>
      </c>
      <c r="K12" s="138">
        <v>124.17419791002754</v>
      </c>
      <c r="L12" s="138">
        <v>123.19788848669397</v>
      </c>
      <c r="M12" s="138">
        <v>130.19077594342394</v>
      </c>
      <c r="N12" s="138">
        <v>111.69823677288426</v>
      </c>
      <c r="O12" s="139">
        <v>1546.4727156385629</v>
      </c>
      <c r="P12" s="140">
        <v>1.8515080101634527E-2</v>
      </c>
      <c r="Q12" s="141">
        <v>-5.2697019233059583E-2</v>
      </c>
      <c r="R12" s="19"/>
      <c r="S12" s="19"/>
      <c r="T12" s="19"/>
      <c r="U12" s="19"/>
      <c r="V12" s="19"/>
      <c r="W12" s="19"/>
      <c r="X12" s="24"/>
    </row>
    <row r="13" spans="2:24" ht="14.1" customHeight="1">
      <c r="B13" s="2" t="s">
        <v>36</v>
      </c>
      <c r="C13" s="142">
        <v>3520.7773918081284</v>
      </c>
      <c r="D13" s="142">
        <v>3279.2496221037036</v>
      </c>
      <c r="E13" s="142">
        <v>3647.9884405273701</v>
      </c>
      <c r="F13" s="142">
        <v>3490.0867051638133</v>
      </c>
      <c r="G13" s="142">
        <v>3475.5863359313321</v>
      </c>
      <c r="H13" s="142">
        <v>3374.7287126851834</v>
      </c>
      <c r="I13" s="142">
        <v>3849.0357183011274</v>
      </c>
      <c r="J13" s="142">
        <v>3483.2662491928572</v>
      </c>
      <c r="K13" s="142">
        <v>3475.8512602228798</v>
      </c>
      <c r="L13" s="142">
        <v>3699.5417050593833</v>
      </c>
      <c r="M13" s="142">
        <v>3492.9511428450182</v>
      </c>
      <c r="N13" s="142">
        <v>3624.2593649790988</v>
      </c>
      <c r="O13" s="47">
        <v>42413.3226488199</v>
      </c>
      <c r="P13" s="143">
        <v>0.50779173682033785</v>
      </c>
      <c r="Q13" s="144">
        <v>-2.3155196717557835E-2</v>
      </c>
      <c r="R13" s="19"/>
      <c r="S13" s="19"/>
      <c r="T13" s="19"/>
      <c r="U13" s="19"/>
      <c r="V13" s="19"/>
      <c r="W13" s="19"/>
      <c r="X13" s="24"/>
    </row>
    <row r="14" spans="2:24" ht="14.1" customHeight="1">
      <c r="B14" s="23" t="s">
        <v>4</v>
      </c>
      <c r="C14" s="138">
        <v>1644.4327629262789</v>
      </c>
      <c r="D14" s="138">
        <v>1524.9564640986785</v>
      </c>
      <c r="E14" s="138">
        <v>1418.1789393292397</v>
      </c>
      <c r="F14" s="138">
        <v>1084.6027366473061</v>
      </c>
      <c r="G14" s="138">
        <v>1059.3390625478683</v>
      </c>
      <c r="H14" s="138">
        <v>970.11798940799349</v>
      </c>
      <c r="I14" s="138">
        <v>975.77939758769207</v>
      </c>
      <c r="J14" s="138">
        <v>1129.7823798895997</v>
      </c>
      <c r="K14" s="138">
        <v>956.50345325667445</v>
      </c>
      <c r="L14" s="138">
        <v>1020.4168651998986</v>
      </c>
      <c r="M14" s="138">
        <v>1337.2694476025085</v>
      </c>
      <c r="N14" s="138">
        <v>1573.6411428463593</v>
      </c>
      <c r="O14" s="139">
        <v>14695.020641340096</v>
      </c>
      <c r="P14" s="140">
        <v>0.17593552186094583</v>
      </c>
      <c r="Q14" s="141">
        <v>-2.707730390706431E-2</v>
      </c>
      <c r="R14" s="19"/>
      <c r="S14" s="19"/>
      <c r="T14" s="19"/>
      <c r="U14" s="19"/>
      <c r="V14" s="19"/>
      <c r="W14" s="19"/>
      <c r="X14" s="24"/>
    </row>
    <row r="15" spans="2:24" ht="14.1" customHeight="1">
      <c r="B15" s="2" t="s">
        <v>26</v>
      </c>
      <c r="C15" s="142">
        <v>1769.6744331755651</v>
      </c>
      <c r="D15" s="142">
        <v>1631.3676021964973</v>
      </c>
      <c r="E15" s="142">
        <v>1683.4674784686154</v>
      </c>
      <c r="F15" s="142">
        <v>1509.8939059823306</v>
      </c>
      <c r="G15" s="142">
        <v>1568.9107352457033</v>
      </c>
      <c r="H15" s="142">
        <v>1596.2731367425267</v>
      </c>
      <c r="I15" s="142">
        <v>1725.5266676009562</v>
      </c>
      <c r="J15" s="142">
        <v>1649.4862952501667</v>
      </c>
      <c r="K15" s="142">
        <v>1546.9850987826715</v>
      </c>
      <c r="L15" s="142">
        <v>1595.5715637162116</v>
      </c>
      <c r="M15" s="142">
        <v>1588.31608291168</v>
      </c>
      <c r="N15" s="142">
        <v>1710.5329464983317</v>
      </c>
      <c r="O15" s="47">
        <v>19576.005946571258</v>
      </c>
      <c r="P15" s="143">
        <v>0.23437291489567522</v>
      </c>
      <c r="Q15" s="144">
        <v>-1.8847348572416101E-2</v>
      </c>
      <c r="R15" s="19"/>
      <c r="S15" s="19"/>
      <c r="T15" s="19"/>
      <c r="U15" s="19"/>
      <c r="V15" s="19"/>
      <c r="W15" s="19"/>
      <c r="X15" s="24"/>
    </row>
    <row r="16" spans="2:24" ht="14.1" customHeight="1">
      <c r="B16" s="23" t="s">
        <v>6</v>
      </c>
      <c r="C16" s="138">
        <v>508.81432575131055</v>
      </c>
      <c r="D16" s="138">
        <v>454.60872408861849</v>
      </c>
      <c r="E16" s="138">
        <v>504.9587865598354</v>
      </c>
      <c r="F16" s="138">
        <v>442.51645063461814</v>
      </c>
      <c r="G16" s="138">
        <v>445.05651044848082</v>
      </c>
      <c r="H16" s="138">
        <v>411.27603607818418</v>
      </c>
      <c r="I16" s="138">
        <v>412.05734063194956</v>
      </c>
      <c r="J16" s="138">
        <v>332.67156365118041</v>
      </c>
      <c r="K16" s="138">
        <v>394.86014754593731</v>
      </c>
      <c r="L16" s="138">
        <v>386.92155870546281</v>
      </c>
      <c r="M16" s="138">
        <v>470.71756770884571</v>
      </c>
      <c r="N16" s="138">
        <v>529.75415042075031</v>
      </c>
      <c r="O16" s="139">
        <v>5294.2131622251727</v>
      </c>
      <c r="P16" s="140">
        <v>6.338474632140649E-2</v>
      </c>
      <c r="Q16" s="141">
        <v>-6.6040804948697129E-3</v>
      </c>
      <c r="R16" s="19"/>
      <c r="S16" s="19"/>
      <c r="T16" s="19"/>
      <c r="U16" s="19"/>
      <c r="V16" s="19"/>
      <c r="W16" s="19"/>
      <c r="X16" s="24"/>
    </row>
    <row r="17" spans="2:24" ht="14.1" customHeight="1">
      <c r="B17" s="27" t="s">
        <v>17</v>
      </c>
      <c r="C17" s="145">
        <v>437.33989532247278</v>
      </c>
      <c r="D17" s="145">
        <v>378.44968253218804</v>
      </c>
      <c r="E17" s="145">
        <v>401.63194210913298</v>
      </c>
      <c r="F17" s="145">
        <v>335.27219053441712</v>
      </c>
      <c r="G17" s="145">
        <v>329.60656503678996</v>
      </c>
      <c r="H17" s="145">
        <v>290.36119927172956</v>
      </c>
      <c r="I17" s="145">
        <v>291.19711531959774</v>
      </c>
      <c r="J17" s="145">
        <v>218.6094653122677</v>
      </c>
      <c r="K17" s="145">
        <v>266.40021605672968</v>
      </c>
      <c r="L17" s="145">
        <v>268.14454471595536</v>
      </c>
      <c r="M17" s="145">
        <v>362.41999237077221</v>
      </c>
      <c r="N17" s="145">
        <v>425.60121786405665</v>
      </c>
      <c r="O17" s="146">
        <v>4005.0340264461101</v>
      </c>
      <c r="P17" s="147">
        <v>4.7950102875757766E-2</v>
      </c>
      <c r="Q17" s="148">
        <v>9.3331719874270025E-3</v>
      </c>
      <c r="R17" s="19"/>
      <c r="S17" s="19"/>
      <c r="T17" s="19"/>
      <c r="U17" s="19"/>
      <c r="V17" s="19"/>
      <c r="W17" s="19"/>
      <c r="X17" s="24"/>
    </row>
    <row r="18" spans="2:24" ht="14.1" customHeight="1">
      <c r="B18" s="28" t="s">
        <v>18</v>
      </c>
      <c r="C18" s="145">
        <v>3.7720516385665848</v>
      </c>
      <c r="D18" s="145">
        <v>3.5220516385665848</v>
      </c>
      <c r="E18" s="145">
        <v>3.5820516385665853</v>
      </c>
      <c r="F18" s="145">
        <v>3.6620516385665853</v>
      </c>
      <c r="G18" s="145">
        <v>3.8820516385665851</v>
      </c>
      <c r="H18" s="145">
        <v>3.7920516385665852</v>
      </c>
      <c r="I18" s="145">
        <v>3.5620516385665848</v>
      </c>
      <c r="J18" s="145">
        <v>3.322051638566585</v>
      </c>
      <c r="K18" s="145">
        <v>3.4420516385665851</v>
      </c>
      <c r="L18" s="145">
        <v>3.4420516385665851</v>
      </c>
      <c r="M18" s="145">
        <v>3.4420516385665851</v>
      </c>
      <c r="N18" s="145">
        <v>3.4420516385665851</v>
      </c>
      <c r="O18" s="146">
        <v>42.864619662799008</v>
      </c>
      <c r="P18" s="147">
        <v>5.1319487150157362E-4</v>
      </c>
      <c r="Q18" s="148">
        <v>0.11918067004697153</v>
      </c>
      <c r="R18" s="19"/>
      <c r="S18" s="19"/>
      <c r="T18" s="19"/>
      <c r="U18" s="19"/>
      <c r="V18" s="19"/>
      <c r="W18" s="19"/>
      <c r="X18" s="24"/>
    </row>
    <row r="19" spans="2:24" ht="14.1" customHeight="1">
      <c r="B19" s="28" t="s">
        <v>9</v>
      </c>
      <c r="C19" s="145">
        <v>52.593000000000004</v>
      </c>
      <c r="D19" s="145">
        <v>56.199300000000008</v>
      </c>
      <c r="E19" s="145">
        <v>78.052999999999997</v>
      </c>
      <c r="F19" s="145">
        <v>79.820400000000006</v>
      </c>
      <c r="G19" s="145">
        <v>84.238900000000001</v>
      </c>
      <c r="H19" s="145">
        <v>87.057299999999998</v>
      </c>
      <c r="I19" s="145">
        <v>82.806100000000001</v>
      </c>
      <c r="J19" s="145">
        <v>78.865200000000016</v>
      </c>
      <c r="K19" s="145">
        <v>100.07400000000001</v>
      </c>
      <c r="L19" s="145">
        <v>94.771799999999999</v>
      </c>
      <c r="M19" s="145">
        <v>88.585900000000009</v>
      </c>
      <c r="N19" s="145">
        <v>86.173599999999993</v>
      </c>
      <c r="O19" s="146">
        <v>969.23850000000004</v>
      </c>
      <c r="P19" s="147">
        <v>1.160416752498482E-2</v>
      </c>
      <c r="Q19" s="148">
        <v>-9.1528509242605027E-2</v>
      </c>
      <c r="R19" s="19"/>
      <c r="S19" s="19"/>
      <c r="T19" s="19"/>
      <c r="U19" s="19"/>
      <c r="V19" s="19"/>
      <c r="W19" s="19"/>
      <c r="X19" s="24"/>
    </row>
    <row r="20" spans="2:24" ht="14.1" customHeight="1">
      <c r="B20" s="28" t="s">
        <v>11</v>
      </c>
      <c r="C20" s="145">
        <v>13.353406377634046</v>
      </c>
      <c r="D20" s="145">
        <v>14.888218282649984</v>
      </c>
      <c r="E20" s="145">
        <v>20.023632509243317</v>
      </c>
      <c r="F20" s="145">
        <v>22.196375044938179</v>
      </c>
      <c r="G20" s="145">
        <v>25.947122784690343</v>
      </c>
      <c r="H20" s="145">
        <v>28.721783853375637</v>
      </c>
      <c r="I20" s="145">
        <v>32.955887505313022</v>
      </c>
      <c r="J20" s="145">
        <v>30.498791991118264</v>
      </c>
      <c r="K20" s="145">
        <v>23.548063019032583</v>
      </c>
      <c r="L20" s="145">
        <v>18.928601492960269</v>
      </c>
      <c r="M20" s="145">
        <v>14.63728187940996</v>
      </c>
      <c r="N20" s="145">
        <v>12.943929759634385</v>
      </c>
      <c r="O20" s="146">
        <v>258.64309449999996</v>
      </c>
      <c r="P20" s="147">
        <v>3.0965936637457957E-3</v>
      </c>
      <c r="Q20" s="148">
        <v>8.5446297632962409E-2</v>
      </c>
      <c r="R20" s="19"/>
      <c r="S20" s="19"/>
      <c r="T20" s="19"/>
      <c r="U20" s="19"/>
      <c r="V20" s="19"/>
      <c r="W20" s="19"/>
      <c r="X20" s="24"/>
    </row>
    <row r="21" spans="2:24" ht="14.1" customHeight="1">
      <c r="B21" s="28" t="s">
        <v>10</v>
      </c>
      <c r="C21" s="145">
        <v>1.7559724126371263</v>
      </c>
      <c r="D21" s="145">
        <v>1.5494716352138991</v>
      </c>
      <c r="E21" s="145">
        <v>1.668160302892461</v>
      </c>
      <c r="F21" s="145">
        <v>1.5654334166962458</v>
      </c>
      <c r="G21" s="145">
        <v>1.381870988433918</v>
      </c>
      <c r="H21" s="145">
        <v>1.3437013145123784</v>
      </c>
      <c r="I21" s="145">
        <v>1.5361861684722098</v>
      </c>
      <c r="J21" s="145">
        <v>1.3760547092278279</v>
      </c>
      <c r="K21" s="145">
        <v>1.3958168316084341</v>
      </c>
      <c r="L21" s="145">
        <v>1.6345608579805855</v>
      </c>
      <c r="M21" s="145">
        <v>1.6323418200969531</v>
      </c>
      <c r="N21" s="145">
        <v>1.5933511584927318</v>
      </c>
      <c r="O21" s="146">
        <v>18.432921616264768</v>
      </c>
      <c r="P21" s="151">
        <v>2.2068738541654125E-4</v>
      </c>
      <c r="Q21" s="148">
        <v>2.7647738293401281E-2</v>
      </c>
      <c r="R21" s="19"/>
      <c r="S21" s="19"/>
      <c r="T21" s="19"/>
      <c r="U21" s="19"/>
      <c r="V21" s="19"/>
      <c r="W21" s="19"/>
      <c r="X21" s="24"/>
    </row>
    <row r="22" spans="2:24" ht="14.1" customHeight="1">
      <c r="B22" s="33" t="s">
        <v>63</v>
      </c>
      <c r="C22" s="153">
        <v>7578.1942991021324</v>
      </c>
      <c r="D22" s="153">
        <v>7016.4165441986243</v>
      </c>
      <c r="E22" s="153">
        <v>7396.5508712420506</v>
      </c>
      <c r="F22" s="153">
        <v>6647.8005967283561</v>
      </c>
      <c r="G22" s="153">
        <v>6681.8400376598838</v>
      </c>
      <c r="H22" s="153">
        <v>6496.5262239248677</v>
      </c>
      <c r="I22" s="153">
        <v>7089.981125715608</v>
      </c>
      <c r="J22" s="153">
        <v>6724.3708186087215</v>
      </c>
      <c r="K22" s="153">
        <v>6498.37415771819</v>
      </c>
      <c r="L22" s="153">
        <v>6825.6495811676514</v>
      </c>
      <c r="M22" s="153">
        <v>7019.445017011476</v>
      </c>
      <c r="N22" s="153">
        <v>7549.8858415174245</v>
      </c>
      <c r="O22" s="153">
        <v>83525.035114594997</v>
      </c>
      <c r="P22" s="154">
        <v>1</v>
      </c>
      <c r="Q22" s="49">
        <v>-2.2374600412495838E-2</v>
      </c>
      <c r="R22" s="19"/>
      <c r="S22" s="19"/>
      <c r="T22" s="19"/>
      <c r="U22" s="19"/>
      <c r="V22" s="19"/>
      <c r="W22" s="19"/>
      <c r="X22" s="24"/>
    </row>
    <row r="23" spans="2:24" ht="6" customHeight="1">
      <c r="B23" s="7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109"/>
      <c r="Q23" s="110"/>
      <c r="R23" s="19"/>
      <c r="S23" s="19"/>
      <c r="T23" s="19"/>
      <c r="U23" s="19"/>
      <c r="V23" s="19"/>
      <c r="W23" s="19"/>
      <c r="X23" s="24"/>
    </row>
    <row r="24" spans="2:24">
      <c r="B24" s="88" t="s">
        <v>40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R24" s="19"/>
      <c r="S24" s="19"/>
      <c r="T24" s="19"/>
      <c r="U24" s="19"/>
      <c r="V24" s="19"/>
      <c r="W24" s="19"/>
      <c r="X24" s="24"/>
    </row>
    <row r="25" spans="2:24">
      <c r="B25" s="4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4"/>
      <c r="P25" s="25"/>
      <c r="Q25" s="26"/>
    </row>
    <row r="26" spans="2:24" ht="29.25" customHeight="1">
      <c r="B26" s="104" t="s">
        <v>23</v>
      </c>
      <c r="C26" s="227" t="s">
        <v>66</v>
      </c>
      <c r="D26" s="227"/>
      <c r="E26" s="227" t="s">
        <v>32</v>
      </c>
      <c r="F26" s="227"/>
      <c r="G26" s="106" t="s">
        <v>25</v>
      </c>
      <c r="H26" s="19"/>
      <c r="I26" s="19"/>
      <c r="J26" s="19"/>
      <c r="K26" s="19"/>
      <c r="L26" s="19"/>
      <c r="M26" s="19"/>
      <c r="N26" s="19"/>
      <c r="O26" s="24"/>
      <c r="P26" s="25"/>
      <c r="Q26" s="26"/>
      <c r="R26" s="24"/>
      <c r="S26" s="24"/>
      <c r="T26" s="24"/>
      <c r="U26" s="24"/>
      <c r="V26" s="24"/>
      <c r="W26" s="24"/>
      <c r="X26" s="24"/>
    </row>
    <row r="27" spans="2:24" ht="14.1" customHeight="1">
      <c r="B27" s="23" t="s">
        <v>2</v>
      </c>
      <c r="C27" s="239">
        <v>1546.4727156385629</v>
      </c>
      <c r="D27" s="239"/>
      <c r="E27" s="240">
        <v>-5.2697019233059583E-2</v>
      </c>
      <c r="F27" s="240"/>
      <c r="G27" s="54">
        <f>C27/$C$37</f>
        <v>1.8515080101634527E-2</v>
      </c>
      <c r="H27" s="19"/>
      <c r="I27" s="19"/>
      <c r="J27" s="19"/>
      <c r="K27" s="19"/>
      <c r="L27" s="19"/>
      <c r="M27" s="19"/>
      <c r="N27" s="19"/>
      <c r="O27" s="24"/>
      <c r="P27" s="29"/>
      <c r="Q27" s="78"/>
    </row>
    <row r="28" spans="2:24" ht="14.1" customHeight="1">
      <c r="B28" s="2" t="s">
        <v>36</v>
      </c>
      <c r="C28" s="241">
        <v>42413.3226488199</v>
      </c>
      <c r="D28" s="241"/>
      <c r="E28" s="224">
        <v>-2.3155196717557835E-2</v>
      </c>
      <c r="F28" s="224"/>
      <c r="G28" s="53">
        <f t="shared" ref="G28:G37" si="0">C28/$C$37</f>
        <v>0.50779173682033785</v>
      </c>
      <c r="H28" s="19"/>
      <c r="I28" s="19"/>
      <c r="J28" s="19"/>
      <c r="K28" s="19"/>
      <c r="L28" s="19"/>
      <c r="M28" s="19"/>
      <c r="N28" s="19"/>
      <c r="O28" s="24"/>
      <c r="P28" s="25"/>
      <c r="Q28" s="26"/>
      <c r="R28" s="24"/>
      <c r="S28" s="24"/>
      <c r="T28" s="24"/>
      <c r="U28" s="24"/>
      <c r="V28" s="24"/>
      <c r="W28" s="24"/>
      <c r="X28" s="24"/>
    </row>
    <row r="29" spans="2:24" ht="14.1" customHeight="1">
      <c r="B29" s="23" t="s">
        <v>4</v>
      </c>
      <c r="C29" s="242">
        <v>14695.020641340096</v>
      </c>
      <c r="D29" s="242"/>
      <c r="E29" s="229">
        <v>-2.707730390706431E-2</v>
      </c>
      <c r="F29" s="229"/>
      <c r="G29" s="54">
        <f t="shared" si="0"/>
        <v>0.17593552186094583</v>
      </c>
      <c r="H29" s="19"/>
      <c r="I29" s="19"/>
      <c r="J29" s="19"/>
      <c r="K29" s="19"/>
      <c r="L29" s="19"/>
      <c r="M29" s="19"/>
      <c r="N29" s="19"/>
      <c r="O29" s="19"/>
      <c r="P29" s="25"/>
      <c r="Q29" s="26"/>
    </row>
    <row r="30" spans="2:24" ht="14.1" customHeight="1">
      <c r="B30" s="2" t="s">
        <v>27</v>
      </c>
      <c r="C30" s="241">
        <v>11816.933628497114</v>
      </c>
      <c r="D30" s="241"/>
      <c r="E30" s="224">
        <v>1.0547376244672835E-2</v>
      </c>
      <c r="F30" s="224"/>
      <c r="G30" s="53">
        <f>C30/$C$37</f>
        <v>0.14147774511300082</v>
      </c>
      <c r="H30" s="19"/>
      <c r="I30" s="19"/>
      <c r="J30" s="19"/>
      <c r="K30" s="19"/>
      <c r="L30" s="19"/>
      <c r="M30" s="19"/>
      <c r="N30" s="19"/>
      <c r="O30" s="19"/>
      <c r="P30" s="25"/>
      <c r="Q30" s="26"/>
      <c r="X30" s="30"/>
    </row>
    <row r="31" spans="2:24" ht="14.1" customHeight="1">
      <c r="B31" s="79" t="s">
        <v>28</v>
      </c>
      <c r="C31" s="244">
        <v>7759.0723180741443</v>
      </c>
      <c r="D31" s="244"/>
      <c r="E31" s="223">
        <v>-6.0468956232987314E-2</v>
      </c>
      <c r="F31" s="223"/>
      <c r="G31" s="55">
        <f>C31/$C$37</f>
        <v>9.2895169782674411E-2</v>
      </c>
      <c r="H31" s="38"/>
      <c r="I31" s="19"/>
      <c r="J31" s="19"/>
      <c r="K31" s="19"/>
      <c r="L31" s="19"/>
      <c r="M31" s="19"/>
      <c r="N31" s="19"/>
      <c r="O31" s="19"/>
      <c r="P31" s="25"/>
      <c r="Q31" s="26"/>
    </row>
    <row r="32" spans="2:24" ht="14.1" customHeight="1">
      <c r="B32" s="80" t="s">
        <v>39</v>
      </c>
      <c r="C32" s="242">
        <v>5294.2131622251727</v>
      </c>
      <c r="D32" s="242"/>
      <c r="E32" s="247">
        <v>-6.6040804948697129E-3</v>
      </c>
      <c r="F32" s="247"/>
      <c r="G32" s="48">
        <f>C32/$C$37</f>
        <v>6.338474632140649E-2</v>
      </c>
      <c r="H32" s="19"/>
      <c r="I32" s="19"/>
      <c r="J32" s="19"/>
      <c r="K32" s="19"/>
      <c r="L32" s="19"/>
      <c r="M32" s="19"/>
      <c r="N32" s="19"/>
      <c r="O32" s="24"/>
      <c r="P32" s="25"/>
      <c r="Q32" s="26"/>
      <c r="R32" s="32"/>
      <c r="S32" s="32"/>
      <c r="T32" s="32"/>
      <c r="U32" s="32"/>
      <c r="V32" s="32"/>
      <c r="W32" s="32"/>
    </row>
    <row r="33" spans="2:23" ht="14.1" customHeight="1">
      <c r="B33" s="79" t="s">
        <v>29</v>
      </c>
      <c r="C33" s="244">
        <v>4047.8986461089094</v>
      </c>
      <c r="D33" s="244"/>
      <c r="E33" s="223">
        <v>1.0383307817414922E-2</v>
      </c>
      <c r="F33" s="223"/>
      <c r="G33" s="55">
        <f t="shared" si="0"/>
        <v>4.8463297747259347E-2</v>
      </c>
      <c r="H33" s="24"/>
      <c r="I33" s="24"/>
      <c r="J33" s="24"/>
      <c r="K33" s="24"/>
      <c r="L33" s="24"/>
      <c r="M33" s="24"/>
      <c r="N33" s="24"/>
      <c r="O33" s="24"/>
      <c r="P33" s="81"/>
      <c r="Q33" s="34"/>
      <c r="R33" s="32"/>
      <c r="S33" s="32"/>
      <c r="T33" s="32"/>
      <c r="U33" s="32"/>
      <c r="V33" s="32"/>
      <c r="W33" s="32"/>
    </row>
    <row r="34" spans="2:23" ht="14.1" customHeight="1">
      <c r="B34" s="79" t="s">
        <v>9</v>
      </c>
      <c r="C34" s="244">
        <v>969.23850000000004</v>
      </c>
      <c r="D34" s="244"/>
      <c r="E34" s="223">
        <v>-9.1528509242605027E-2</v>
      </c>
      <c r="F34" s="223"/>
      <c r="G34" s="55">
        <f t="shared" si="0"/>
        <v>1.160416752498482E-2</v>
      </c>
      <c r="H34" s="19"/>
      <c r="I34" s="19"/>
      <c r="J34" s="19"/>
      <c r="K34" s="19"/>
      <c r="L34" s="19"/>
      <c r="M34" s="19"/>
      <c r="N34" s="19"/>
      <c r="O34" s="19"/>
    </row>
    <row r="35" spans="2:23" ht="14.1" customHeight="1">
      <c r="B35" s="79" t="s">
        <v>11</v>
      </c>
      <c r="C35" s="244">
        <v>258.64309449999996</v>
      </c>
      <c r="D35" s="244"/>
      <c r="E35" s="223">
        <v>8.5446297632962409E-2</v>
      </c>
      <c r="F35" s="223"/>
      <c r="G35" s="55">
        <f t="shared" si="0"/>
        <v>3.0965936637457957E-3</v>
      </c>
      <c r="H35" s="32"/>
      <c r="I35" s="32"/>
      <c r="J35" s="32"/>
      <c r="K35" s="32"/>
      <c r="L35" s="32"/>
      <c r="M35" s="32"/>
      <c r="N35" s="32"/>
      <c r="O35" s="32"/>
    </row>
    <row r="36" spans="2:23" ht="14.1" customHeight="1">
      <c r="B36" s="79" t="s">
        <v>10</v>
      </c>
      <c r="C36" s="245">
        <v>18.432921616264768</v>
      </c>
      <c r="D36" s="245"/>
      <c r="E36" s="243">
        <v>2.7647738293401281E-2</v>
      </c>
      <c r="F36" s="243"/>
      <c r="G36" s="87">
        <f t="shared" si="0"/>
        <v>2.2068738541654125E-4</v>
      </c>
      <c r="Q36" s="35"/>
    </row>
    <row r="37" spans="2:23" ht="14.1" customHeight="1">
      <c r="B37" s="33" t="s">
        <v>0</v>
      </c>
      <c r="C37" s="246">
        <v>83525.035114594997</v>
      </c>
      <c r="D37" s="246"/>
      <c r="E37" s="222">
        <v>-2.2374600412495838E-2</v>
      </c>
      <c r="F37" s="222"/>
      <c r="G37" s="49">
        <f t="shared" si="0"/>
        <v>1</v>
      </c>
    </row>
    <row r="38" spans="2:23" ht="6" customHeight="1">
      <c r="C38" s="82"/>
      <c r="D38" s="41"/>
      <c r="E38" s="83"/>
      <c r="F38" s="41"/>
      <c r="G38" s="38"/>
      <c r="H38" s="22"/>
      <c r="I38" s="22"/>
      <c r="J38" s="22"/>
      <c r="K38" s="22"/>
      <c r="L38" s="22"/>
      <c r="M38" s="22"/>
      <c r="N38" s="22"/>
      <c r="O38" s="22"/>
      <c r="P38" s="22"/>
    </row>
    <row r="39" spans="2:23">
      <c r="B39" s="89" t="s">
        <v>40</v>
      </c>
      <c r="C39" s="82"/>
      <c r="D39" s="84"/>
      <c r="E39" s="83"/>
      <c r="F39" s="41"/>
      <c r="G39" s="38"/>
      <c r="H39" s="19"/>
      <c r="I39" s="19"/>
      <c r="J39" s="19"/>
      <c r="K39" s="19"/>
      <c r="L39" s="19"/>
      <c r="M39" s="19"/>
      <c r="N39" s="19"/>
      <c r="O39" s="24"/>
      <c r="P39" s="40"/>
    </row>
    <row r="40" spans="2:23">
      <c r="B40" s="2"/>
      <c r="C40" s="41"/>
      <c r="D40" s="41"/>
      <c r="E40" s="83"/>
      <c r="F40" s="41"/>
      <c r="G40" s="38"/>
      <c r="H40" s="19"/>
      <c r="I40" s="19"/>
      <c r="J40" s="19"/>
      <c r="K40" s="19"/>
      <c r="L40" s="19"/>
      <c r="M40" s="19"/>
      <c r="N40" s="19"/>
      <c r="O40" s="24"/>
      <c r="P40" s="40"/>
    </row>
    <row r="41" spans="2:23">
      <c r="B41" s="2"/>
      <c r="C41" s="41"/>
      <c r="D41" s="41"/>
      <c r="E41" s="83"/>
      <c r="F41" s="41"/>
      <c r="G41" s="38"/>
      <c r="H41" s="19"/>
      <c r="I41" s="19"/>
      <c r="J41" s="19"/>
      <c r="K41" s="19"/>
      <c r="L41" s="19"/>
      <c r="M41" s="19"/>
      <c r="N41" s="19"/>
      <c r="O41" s="24"/>
      <c r="P41" s="40"/>
    </row>
    <row r="42" spans="2:23">
      <c r="B42" s="2"/>
      <c r="C42" s="41"/>
      <c r="D42" s="41"/>
      <c r="E42" s="83"/>
      <c r="F42" s="41"/>
      <c r="G42" s="38"/>
      <c r="H42" s="19"/>
      <c r="I42" s="19"/>
      <c r="J42" s="19"/>
      <c r="K42" s="19"/>
      <c r="L42" s="19"/>
      <c r="M42" s="19"/>
      <c r="N42" s="19"/>
      <c r="O42" s="24"/>
      <c r="P42" s="40"/>
    </row>
    <row r="43" spans="2:23">
      <c r="C43" s="41"/>
      <c r="D43" s="41"/>
      <c r="E43" s="83"/>
      <c r="F43" s="41"/>
      <c r="G43" s="38"/>
      <c r="H43" s="19"/>
      <c r="I43" s="19"/>
      <c r="J43" s="19"/>
      <c r="K43" s="19"/>
      <c r="L43" s="19"/>
      <c r="M43" s="19"/>
      <c r="N43" s="19"/>
      <c r="O43" s="24"/>
      <c r="P43" s="40"/>
    </row>
    <row r="44" spans="2:23">
      <c r="B44" s="43"/>
      <c r="C44" s="41"/>
      <c r="D44" s="41"/>
      <c r="E44" s="83"/>
      <c r="F44" s="41"/>
      <c r="G44" s="38"/>
      <c r="H44" s="19"/>
      <c r="I44" s="19"/>
      <c r="J44" s="19"/>
      <c r="K44" s="19"/>
      <c r="L44" s="19"/>
      <c r="M44" s="19"/>
      <c r="N44" s="19"/>
      <c r="O44" s="24"/>
      <c r="P44" s="40"/>
    </row>
    <row r="45" spans="2:23">
      <c r="B45" s="43"/>
      <c r="C45" s="41"/>
      <c r="D45" s="41"/>
      <c r="E45" s="83"/>
      <c r="F45" s="41"/>
      <c r="G45" s="38"/>
      <c r="H45" s="19"/>
      <c r="I45" s="19"/>
      <c r="J45" s="19"/>
      <c r="K45" s="19"/>
      <c r="L45" s="19"/>
      <c r="M45" s="19"/>
      <c r="N45" s="19"/>
      <c r="O45" s="24"/>
      <c r="P45" s="40"/>
    </row>
    <row r="46" spans="2:23">
      <c r="B46" s="43"/>
      <c r="C46" s="41"/>
      <c r="D46" s="41"/>
      <c r="E46" s="83"/>
      <c r="F46" s="41"/>
      <c r="G46" s="38"/>
      <c r="H46" s="19"/>
      <c r="I46" s="19"/>
      <c r="J46" s="19"/>
      <c r="K46" s="19"/>
      <c r="L46" s="19"/>
      <c r="M46" s="19"/>
      <c r="N46" s="19"/>
      <c r="O46" s="24"/>
      <c r="P46" s="40"/>
    </row>
    <row r="47" spans="2:23">
      <c r="B47" s="43"/>
      <c r="C47" s="41"/>
      <c r="D47" s="41"/>
      <c r="E47" s="83"/>
      <c r="F47" s="41"/>
      <c r="G47" s="38"/>
      <c r="H47" s="19"/>
      <c r="I47" s="19"/>
      <c r="J47" s="19"/>
      <c r="K47" s="19"/>
      <c r="L47" s="19"/>
      <c r="M47" s="19"/>
      <c r="N47" s="19"/>
      <c r="O47" s="24"/>
      <c r="P47" s="40"/>
    </row>
    <row r="48" spans="2:23">
      <c r="B48" s="43"/>
      <c r="C48" s="41"/>
      <c r="D48" s="41"/>
      <c r="E48" s="83"/>
      <c r="F48" s="41"/>
      <c r="G48" s="44"/>
      <c r="H48" s="19"/>
      <c r="I48" s="19"/>
      <c r="J48" s="19"/>
      <c r="K48" s="19"/>
      <c r="L48" s="19"/>
      <c r="M48" s="19"/>
      <c r="N48" s="19"/>
      <c r="O48" s="24"/>
      <c r="P48" s="40"/>
    </row>
    <row r="49" spans="2:16">
      <c r="B49" s="77"/>
      <c r="C49" s="85"/>
      <c r="D49" s="85"/>
      <c r="E49" s="86"/>
      <c r="F49" s="77"/>
      <c r="G49" s="34"/>
      <c r="H49" s="19"/>
      <c r="I49" s="19"/>
      <c r="J49" s="19"/>
      <c r="K49" s="19"/>
      <c r="L49" s="19"/>
      <c r="M49" s="19"/>
      <c r="N49" s="19"/>
      <c r="O49" s="24"/>
      <c r="P49" s="40"/>
    </row>
    <row r="50" spans="2:16">
      <c r="E50" s="24"/>
      <c r="F50" s="77"/>
      <c r="G50" s="24"/>
      <c r="H50" s="24"/>
      <c r="I50" s="24"/>
      <c r="J50" s="24"/>
      <c r="K50" s="24"/>
      <c r="L50" s="24"/>
      <c r="M50" s="24"/>
      <c r="N50" s="24"/>
      <c r="O50" s="24"/>
    </row>
    <row r="51" spans="2:16">
      <c r="C51" s="30"/>
    </row>
  </sheetData>
  <mergeCells count="26">
    <mergeCell ref="E36:F36"/>
    <mergeCell ref="E37:F37"/>
    <mergeCell ref="C30:D30"/>
    <mergeCell ref="C31:D31"/>
    <mergeCell ref="C32:D32"/>
    <mergeCell ref="C33:D33"/>
    <mergeCell ref="C34:D34"/>
    <mergeCell ref="C35:D35"/>
    <mergeCell ref="C36:D36"/>
    <mergeCell ref="C37:D37"/>
    <mergeCell ref="E31:F31"/>
    <mergeCell ref="E32:F32"/>
    <mergeCell ref="E33:F33"/>
    <mergeCell ref="E34:F34"/>
    <mergeCell ref="E35:F35"/>
    <mergeCell ref="C28:D28"/>
    <mergeCell ref="E28:F28"/>
    <mergeCell ref="C29:D29"/>
    <mergeCell ref="E29:F29"/>
    <mergeCell ref="E30:F30"/>
    <mergeCell ref="B8:Q8"/>
    <mergeCell ref="B9:Q9"/>
    <mergeCell ref="C26:D26"/>
    <mergeCell ref="E26:F26"/>
    <mergeCell ref="C27:D27"/>
    <mergeCell ref="E27:F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W43"/>
  <sheetViews>
    <sheetView topLeftCell="A2" workbookViewId="0">
      <selection activeCell="I28" sqref="I28"/>
    </sheetView>
  </sheetViews>
  <sheetFormatPr baseColWidth="10" defaultRowHeight="12.75"/>
  <cols>
    <col min="1" max="1" width="2.5703125" style="57" customWidth="1"/>
    <col min="2" max="2" width="28.5703125" style="58" customWidth="1"/>
    <col min="3" max="3" width="19.5703125" style="57" customWidth="1"/>
    <col min="4" max="4" width="11.140625" style="57" customWidth="1"/>
    <col min="5" max="5" width="15" style="57" customWidth="1"/>
    <col min="6" max="6" width="1.42578125" style="57" customWidth="1"/>
    <col min="7" max="7" width="15" style="57" customWidth="1"/>
    <col min="8" max="8" width="14.5703125" style="57" customWidth="1"/>
    <col min="9" max="9" width="15" style="57" customWidth="1"/>
    <col min="10" max="10" width="10" style="57" customWidth="1"/>
    <col min="11" max="11" width="1.42578125" style="62" customWidth="1"/>
    <col min="12" max="12" width="18.42578125" style="57" customWidth="1"/>
    <col min="13" max="13" width="18" style="57" customWidth="1"/>
    <col min="14" max="14" width="11.5703125" style="57" customWidth="1"/>
    <col min="15" max="15" width="12.7109375" style="57" customWidth="1"/>
    <col min="16" max="16384" width="11.42578125" style="57"/>
  </cols>
  <sheetData>
    <row r="1" spans="2:23">
      <c r="K1" s="57"/>
      <c r="O1" s="4" t="s">
        <v>64</v>
      </c>
    </row>
    <row r="2" spans="2:23" ht="15" customHeight="1">
      <c r="K2" s="57"/>
      <c r="N2" s="59"/>
      <c r="O2" s="60" t="s">
        <v>33</v>
      </c>
    </row>
    <row r="3" spans="2:23" ht="12.75" customHeight="1">
      <c r="B3" s="62"/>
      <c r="C3" s="62"/>
      <c r="D3" s="62"/>
      <c r="E3" s="63"/>
      <c r="F3" s="62"/>
      <c r="G3" s="62"/>
      <c r="H3" s="62"/>
      <c r="I3" s="62"/>
      <c r="J3" s="62"/>
      <c r="L3" s="62"/>
      <c r="M3" s="62"/>
      <c r="N3" s="59"/>
      <c r="O3" s="59" t="s">
        <v>22</v>
      </c>
    </row>
    <row r="4" spans="2:23" s="62" customFormat="1" ht="3" customHeight="1">
      <c r="B4" s="6"/>
      <c r="C4" s="7"/>
      <c r="D4" s="7"/>
      <c r="E4" s="7"/>
      <c r="F4" s="7"/>
      <c r="G4" s="7"/>
      <c r="H4" s="7"/>
      <c r="I4" s="7"/>
      <c r="J4" s="7"/>
      <c r="K4" s="6"/>
      <c r="L4" s="6"/>
      <c r="M4" s="6"/>
      <c r="N4" s="6"/>
      <c r="O4" s="6"/>
      <c r="S4" s="90"/>
    </row>
    <row r="5" spans="2:23" s="62" customFormat="1" ht="2.1" customHeight="1">
      <c r="C5" s="64"/>
      <c r="D5" s="64"/>
      <c r="E5" s="64"/>
      <c r="F5" s="64"/>
      <c r="G5" s="64"/>
      <c r="H5" s="64"/>
      <c r="I5" s="64"/>
      <c r="J5" s="64"/>
      <c r="S5" s="90"/>
    </row>
    <row r="6" spans="2:23" s="62" customFormat="1" ht="3" customHeight="1">
      <c r="B6" s="12"/>
      <c r="C6" s="13"/>
      <c r="D6" s="13"/>
      <c r="E6" s="14"/>
      <c r="F6" s="13"/>
      <c r="G6" s="15"/>
      <c r="H6" s="15"/>
      <c r="I6" s="13"/>
      <c r="J6" s="13"/>
      <c r="K6" s="16"/>
      <c r="L6" s="16"/>
      <c r="M6" s="16"/>
      <c r="N6" s="16"/>
      <c r="O6" s="16"/>
      <c r="S6" s="90"/>
      <c r="U6" s="61"/>
      <c r="V6" s="64"/>
      <c r="W6" s="64"/>
    </row>
    <row r="7" spans="2:23" s="62" customFormat="1" ht="5.0999999999999996" customHeight="1">
      <c r="B7" s="61"/>
      <c r="C7" s="64"/>
      <c r="D7" s="64"/>
      <c r="E7" s="65"/>
      <c r="F7" s="64"/>
      <c r="G7" s="66"/>
      <c r="H7" s="66"/>
      <c r="I7" s="64"/>
      <c r="J7" s="64"/>
      <c r="S7" s="90"/>
      <c r="U7" s="61"/>
      <c r="V7" s="64"/>
      <c r="W7" s="64"/>
    </row>
    <row r="8" spans="2:23" s="1" customFormat="1" ht="15.75">
      <c r="B8" s="225" t="s">
        <v>59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62"/>
      <c r="Q8" s="62"/>
      <c r="R8" s="62"/>
      <c r="S8" s="90"/>
      <c r="T8" s="62"/>
      <c r="U8" s="2"/>
      <c r="V8" s="17"/>
      <c r="W8" s="17"/>
    </row>
    <row r="9" spans="2:23" ht="15">
      <c r="B9" s="236" t="s">
        <v>65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238"/>
      <c r="O9" s="238"/>
      <c r="P9" s="62"/>
      <c r="Q9" s="62"/>
      <c r="R9" s="62"/>
      <c r="S9" s="90"/>
      <c r="T9" s="62"/>
    </row>
    <row r="10" spans="2:23" ht="6" customHeight="1">
      <c r="B10" s="91"/>
      <c r="C10" s="92"/>
      <c r="D10" s="92"/>
      <c r="G10" s="92"/>
      <c r="H10" s="92"/>
      <c r="L10" s="92"/>
      <c r="M10" s="92"/>
    </row>
    <row r="11" spans="2:23" ht="15.75" customHeight="1">
      <c r="B11" s="68"/>
      <c r="C11" s="232" t="s">
        <v>42</v>
      </c>
      <c r="D11" s="248"/>
      <c r="E11" s="249"/>
      <c r="F11" s="93"/>
      <c r="G11" s="232" t="s">
        <v>43</v>
      </c>
      <c r="H11" s="248"/>
      <c r="I11" s="248"/>
      <c r="J11" s="249"/>
      <c r="K11" s="68"/>
      <c r="L11" s="232" t="s">
        <v>47</v>
      </c>
      <c r="M11" s="248"/>
      <c r="N11" s="248"/>
      <c r="O11" s="249"/>
    </row>
    <row r="12" spans="2:23" ht="15" customHeight="1">
      <c r="B12" s="21"/>
      <c r="C12" s="102">
        <v>41974</v>
      </c>
      <c r="D12" s="50">
        <v>41609</v>
      </c>
      <c r="E12" s="128" t="s">
        <v>67</v>
      </c>
      <c r="F12" s="76"/>
      <c r="G12" s="102">
        <v>41974</v>
      </c>
      <c r="H12" s="50">
        <v>41609</v>
      </c>
      <c r="I12" s="127" t="s">
        <v>52</v>
      </c>
      <c r="J12" s="103" t="s">
        <v>44</v>
      </c>
      <c r="K12" s="76"/>
      <c r="L12" s="136" t="s">
        <v>68</v>
      </c>
      <c r="M12" s="137" t="s">
        <v>69</v>
      </c>
      <c r="N12" s="127" t="s">
        <v>52</v>
      </c>
      <c r="O12" s="103" t="s">
        <v>44</v>
      </c>
    </row>
    <row r="13" spans="2:23" ht="14.1" customHeight="1">
      <c r="B13" s="23" t="s">
        <v>2</v>
      </c>
      <c r="C13" s="158">
        <v>111.69823677288426</v>
      </c>
      <c r="D13" s="138">
        <v>124.93154055624676</v>
      </c>
      <c r="E13" s="174">
        <v>-0.10592444249420419</v>
      </c>
      <c r="F13" s="175"/>
      <c r="G13" s="158">
        <v>1546.4727156385629</v>
      </c>
      <c r="H13" s="138">
        <v>1632.5006328878351</v>
      </c>
      <c r="I13" s="54">
        <v>-5.2697019233059583E-2</v>
      </c>
      <c r="J13" s="160">
        <v>1.8515080101634527E-2</v>
      </c>
      <c r="K13" s="176"/>
      <c r="L13" s="158">
        <v>1546.4727156385629</v>
      </c>
      <c r="M13" s="138">
        <v>1632.5006328878351</v>
      </c>
      <c r="N13" s="54">
        <v>-5.2697019233059583E-2</v>
      </c>
      <c r="O13" s="160">
        <v>1.8515080101634527E-2</v>
      </c>
    </row>
    <row r="14" spans="2:23" ht="14.1" customHeight="1">
      <c r="B14" s="61" t="s">
        <v>36</v>
      </c>
      <c r="C14" s="161">
        <v>3624.2593649790988</v>
      </c>
      <c r="D14" s="162">
        <v>3658.2318606188242</v>
      </c>
      <c r="E14" s="177">
        <v>-9.2865889681411629E-3</v>
      </c>
      <c r="F14" s="175"/>
      <c r="G14" s="161">
        <v>42413.3226488199</v>
      </c>
      <c r="H14" s="162">
        <v>43418.690979673083</v>
      </c>
      <c r="I14" s="163">
        <v>-2.3155196717557835E-2</v>
      </c>
      <c r="J14" s="164">
        <v>0.50779173682033785</v>
      </c>
      <c r="K14" s="176"/>
      <c r="L14" s="161">
        <v>42413.3226488199</v>
      </c>
      <c r="M14" s="162">
        <v>43418.690979673083</v>
      </c>
      <c r="N14" s="163">
        <v>-2.3155196717557835E-2</v>
      </c>
      <c r="O14" s="164">
        <v>0.50779173682033785</v>
      </c>
    </row>
    <row r="15" spans="2:23" ht="14.1" customHeight="1">
      <c r="B15" s="23" t="s">
        <v>4</v>
      </c>
      <c r="C15" s="158">
        <v>1573.6411428463593</v>
      </c>
      <c r="D15" s="138">
        <v>1660.2303496209609</v>
      </c>
      <c r="E15" s="174">
        <v>-5.2154935484928555E-2</v>
      </c>
      <c r="F15" s="175"/>
      <c r="G15" s="158">
        <v>14695.020641340096</v>
      </c>
      <c r="H15" s="138">
        <v>15103.996134895793</v>
      </c>
      <c r="I15" s="54">
        <v>-2.707730390706431E-2</v>
      </c>
      <c r="J15" s="160">
        <v>0.17593552186094583</v>
      </c>
      <c r="K15" s="176"/>
      <c r="L15" s="158">
        <v>14695.020641340096</v>
      </c>
      <c r="M15" s="138">
        <v>15103.996134895793</v>
      </c>
      <c r="N15" s="54">
        <v>-2.707730390706431E-2</v>
      </c>
      <c r="O15" s="160">
        <v>0.17593552186094583</v>
      </c>
    </row>
    <row r="16" spans="2:23" ht="14.1" customHeight="1">
      <c r="B16" s="61" t="s">
        <v>26</v>
      </c>
      <c r="C16" s="161">
        <v>1710.5329464983317</v>
      </c>
      <c r="D16" s="162">
        <v>1733.8108050000155</v>
      </c>
      <c r="E16" s="177">
        <v>-1.3425835410965536E-2</v>
      </c>
      <c r="F16" s="175"/>
      <c r="G16" s="161">
        <v>19576.005946571258</v>
      </c>
      <c r="H16" s="162">
        <v>19952.049172050887</v>
      </c>
      <c r="I16" s="163">
        <v>-1.8847348572416101E-2</v>
      </c>
      <c r="J16" s="164">
        <v>0.23437291489567522</v>
      </c>
      <c r="K16" s="176"/>
      <c r="L16" s="161">
        <v>19576.005946571258</v>
      </c>
      <c r="M16" s="162">
        <v>19952.049172050887</v>
      </c>
      <c r="N16" s="163">
        <v>-1.8847348572416101E-2</v>
      </c>
      <c r="O16" s="164">
        <v>0.23437291489567522</v>
      </c>
    </row>
    <row r="17" spans="2:15" ht="14.1" customHeight="1">
      <c r="B17" s="94" t="s">
        <v>48</v>
      </c>
      <c r="C17" s="178">
        <v>703.8016598066431</v>
      </c>
      <c r="D17" s="179">
        <v>607.97112087347</v>
      </c>
      <c r="E17" s="180">
        <v>0.15762350487222765</v>
      </c>
      <c r="F17" s="175"/>
      <c r="G17" s="178">
        <v>7759.0723180741434</v>
      </c>
      <c r="H17" s="179">
        <v>8258.4523093185398</v>
      </c>
      <c r="I17" s="181">
        <v>-6.0468956232987425E-2</v>
      </c>
      <c r="J17" s="182">
        <v>9.2895169782674397E-2</v>
      </c>
      <c r="K17" s="183"/>
      <c r="L17" s="178">
        <v>7759.0723180741434</v>
      </c>
      <c r="M17" s="179">
        <v>8258.4523093185398</v>
      </c>
      <c r="N17" s="181">
        <v>-6.0468956232987425E-2</v>
      </c>
      <c r="O17" s="182">
        <v>9.2895169782674397E-2</v>
      </c>
    </row>
    <row r="18" spans="2:15" ht="14.1" customHeight="1">
      <c r="B18" s="9" t="s">
        <v>13</v>
      </c>
      <c r="C18" s="184">
        <v>282.21506805157117</v>
      </c>
      <c r="D18" s="185">
        <v>216.0625460034131</v>
      </c>
      <c r="E18" s="186">
        <v>0.30617301921043305</v>
      </c>
      <c r="F18" s="187"/>
      <c r="G18" s="184">
        <v>2730.6518535890873</v>
      </c>
      <c r="H18" s="185">
        <v>3178.8357369551891</v>
      </c>
      <c r="I18" s="188">
        <v>-0.1409899474061499</v>
      </c>
      <c r="J18" s="189">
        <v>3.2692615451674782E-2</v>
      </c>
      <c r="K18" s="190"/>
      <c r="L18" s="184">
        <v>2730.6518535890873</v>
      </c>
      <c r="M18" s="185">
        <v>3178.8357369551891</v>
      </c>
      <c r="N18" s="188">
        <v>-0.1409899474061499</v>
      </c>
      <c r="O18" s="189">
        <v>3.2692615451674782E-2</v>
      </c>
    </row>
    <row r="19" spans="2:15" s="117" customFormat="1" ht="14.1" customHeight="1">
      <c r="B19" s="119" t="s">
        <v>51</v>
      </c>
      <c r="C19" s="191">
        <v>-34.536271936399999</v>
      </c>
      <c r="D19" s="192">
        <v>-48.516759527599994</v>
      </c>
      <c r="E19" s="193">
        <v>-0.28815790104957106</v>
      </c>
      <c r="F19" s="194"/>
      <c r="G19" s="191">
        <v>-413.51870201720004</v>
      </c>
      <c r="H19" s="192">
        <v>-465.69348196799996</v>
      </c>
      <c r="I19" s="195">
        <v>-0.1120367408414471</v>
      </c>
      <c r="J19" s="193">
        <v>-4.9508354165892785E-3</v>
      </c>
      <c r="K19" s="196"/>
      <c r="L19" s="191">
        <v>-413.51870201720004</v>
      </c>
      <c r="M19" s="192">
        <v>-465.69348196799996</v>
      </c>
      <c r="N19" s="195">
        <v>-0.1120367408414471</v>
      </c>
      <c r="O19" s="193">
        <v>-4.9508354165892785E-3</v>
      </c>
    </row>
    <row r="20" spans="2:15" ht="14.1" customHeight="1">
      <c r="B20" s="9" t="s">
        <v>14</v>
      </c>
      <c r="C20" s="184">
        <v>370.53173144627146</v>
      </c>
      <c r="D20" s="185">
        <v>382.06388717611964</v>
      </c>
      <c r="E20" s="186">
        <v>-3.0183841281320012E-2</v>
      </c>
      <c r="F20" s="187"/>
      <c r="G20" s="184">
        <v>3956.5089093903516</v>
      </c>
      <c r="H20" s="185">
        <v>4223.3090658780375</v>
      </c>
      <c r="I20" s="188">
        <v>-6.317324929953172E-2</v>
      </c>
      <c r="J20" s="189">
        <v>4.7369137935256003E-2</v>
      </c>
      <c r="K20" s="190"/>
      <c r="L20" s="184">
        <v>3956.5089093903516</v>
      </c>
      <c r="M20" s="185">
        <v>4223.3090658780375</v>
      </c>
      <c r="N20" s="188">
        <v>-6.317324929953172E-2</v>
      </c>
      <c r="O20" s="189">
        <v>4.7369137935256003E-2</v>
      </c>
    </row>
    <row r="21" spans="2:15" ht="14.1" customHeight="1">
      <c r="B21" s="9" t="s">
        <v>17</v>
      </c>
      <c r="C21" s="184">
        <v>26.160331815087602</v>
      </c>
      <c r="D21" s="185">
        <v>25.2275712119548</v>
      </c>
      <c r="E21" s="186">
        <v>3.6973856710026398E-2</v>
      </c>
      <c r="F21" s="187"/>
      <c r="G21" s="184">
        <v>301.80539570475838</v>
      </c>
      <c r="H21" s="185">
        <v>288.99205917239834</v>
      </c>
      <c r="I21" s="188">
        <v>4.4338022882200567E-2</v>
      </c>
      <c r="J21" s="189">
        <v>3.6133525150954591E-3</v>
      </c>
      <c r="K21" s="190"/>
      <c r="L21" s="184">
        <v>301.80539570475838</v>
      </c>
      <c r="M21" s="185">
        <v>288.99205917239834</v>
      </c>
      <c r="N21" s="188">
        <v>4.4338022882200567E-2</v>
      </c>
      <c r="O21" s="189">
        <v>3.6133525150954591E-3</v>
      </c>
    </row>
    <row r="22" spans="2:15" ht="14.1" customHeight="1">
      <c r="B22" s="9" t="s">
        <v>18</v>
      </c>
      <c r="C22" s="184">
        <v>4.7297247397139994</v>
      </c>
      <c r="D22" s="185">
        <v>5.8488415662612008</v>
      </c>
      <c r="E22" s="186">
        <v>-0.19133991130872485</v>
      </c>
      <c r="F22" s="187"/>
      <c r="G22" s="184">
        <v>61.632716906363193</v>
      </c>
      <c r="H22" s="185">
        <v>69.077534099787172</v>
      </c>
      <c r="I22" s="188">
        <v>-0.10777479668960732</v>
      </c>
      <c r="J22" s="189">
        <v>7.3789513313947256E-4</v>
      </c>
      <c r="K22" s="190"/>
      <c r="L22" s="184">
        <v>61.632716906363193</v>
      </c>
      <c r="M22" s="185">
        <v>69.077534099787172</v>
      </c>
      <c r="N22" s="188">
        <v>-0.10777479668960732</v>
      </c>
      <c r="O22" s="189">
        <v>7.3789513313947256E-4</v>
      </c>
    </row>
    <row r="23" spans="2:15" ht="14.1" customHeight="1">
      <c r="B23" s="9" t="s">
        <v>19</v>
      </c>
      <c r="C23" s="184">
        <v>10.331875091267598</v>
      </c>
      <c r="D23" s="185">
        <v>9.8768108641643977</v>
      </c>
      <c r="E23" s="186">
        <v>4.6074004388834577E-2</v>
      </c>
      <c r="F23" s="187"/>
      <c r="G23" s="184">
        <v>100.84371486600318</v>
      </c>
      <c r="H23" s="185">
        <v>94.880402073521992</v>
      </c>
      <c r="I23" s="188">
        <v>6.2850838130515729E-2</v>
      </c>
      <c r="J23" s="189">
        <v>1.2073471711523047E-3</v>
      </c>
      <c r="K23" s="190"/>
      <c r="L23" s="184">
        <v>100.84371486600318</v>
      </c>
      <c r="M23" s="185">
        <v>94.880402073521992</v>
      </c>
      <c r="N23" s="188">
        <v>6.2850838130515729E-2</v>
      </c>
      <c r="O23" s="189">
        <v>1.2073471711523047E-3</v>
      </c>
    </row>
    <row r="24" spans="2:15" ht="14.1" customHeight="1">
      <c r="B24" s="9" t="s">
        <v>16</v>
      </c>
      <c r="C24" s="184">
        <v>44.369200599131233</v>
      </c>
      <c r="D24" s="185">
        <v>17.408223579156804</v>
      </c>
      <c r="E24" s="186">
        <v>1.5487494687427681</v>
      </c>
      <c r="F24" s="187"/>
      <c r="G24" s="184">
        <v>1021.1484296347775</v>
      </c>
      <c r="H24" s="185">
        <v>869.05099310760625</v>
      </c>
      <c r="I24" s="188">
        <v>0.17501554883826986</v>
      </c>
      <c r="J24" s="189">
        <v>1.2225656992945628E-2</v>
      </c>
      <c r="K24" s="190"/>
      <c r="L24" s="184">
        <v>1021.1484296347775</v>
      </c>
      <c r="M24" s="185">
        <v>869.05099310760625</v>
      </c>
      <c r="N24" s="188">
        <v>0.17501554883826986</v>
      </c>
      <c r="O24" s="189">
        <v>1.2225656992945628E-2</v>
      </c>
    </row>
    <row r="25" spans="2:15" s="117" customFormat="1" ht="14.1" customHeight="1">
      <c r="B25" s="118" t="s">
        <v>20</v>
      </c>
      <c r="C25" s="197">
        <v>34.711531430019633</v>
      </c>
      <c r="D25" s="198">
        <v>5.1210218172620019</v>
      </c>
      <c r="E25" s="199">
        <v>5.7782432234546599</v>
      </c>
      <c r="F25" s="194"/>
      <c r="G25" s="197">
        <v>636.38526105453514</v>
      </c>
      <c r="H25" s="198">
        <v>525.91716325175548</v>
      </c>
      <c r="I25" s="200">
        <v>0.21004847440184937</v>
      </c>
      <c r="J25" s="199">
        <v>7.6190960013536643E-3</v>
      </c>
      <c r="K25" s="196"/>
      <c r="L25" s="197">
        <v>636.38526105453514</v>
      </c>
      <c r="M25" s="198">
        <v>525.91716325175548</v>
      </c>
      <c r="N25" s="200">
        <v>0.21004847440184937</v>
      </c>
      <c r="O25" s="199">
        <v>7.6190960013536643E-3</v>
      </c>
    </row>
    <row r="26" spans="2:15" s="117" customFormat="1" ht="14.1" customHeight="1">
      <c r="B26" s="118" t="s">
        <v>24</v>
      </c>
      <c r="C26" s="197">
        <v>9.6576691691115997</v>
      </c>
      <c r="D26" s="198">
        <v>12.287201761894803</v>
      </c>
      <c r="E26" s="199">
        <v>-0.214005812205179</v>
      </c>
      <c r="F26" s="194"/>
      <c r="G26" s="197">
        <v>384.76316858024234</v>
      </c>
      <c r="H26" s="198">
        <v>343.13382985585082</v>
      </c>
      <c r="I26" s="200">
        <v>0.12132099811283492</v>
      </c>
      <c r="J26" s="199">
        <v>4.6065609915919639E-3</v>
      </c>
      <c r="K26" s="196"/>
      <c r="L26" s="197">
        <v>384.76316858024234</v>
      </c>
      <c r="M26" s="198">
        <v>343.13382985585082</v>
      </c>
      <c r="N26" s="200">
        <v>0.12132099811283492</v>
      </c>
      <c r="O26" s="199">
        <v>4.6065609915919639E-3</v>
      </c>
    </row>
    <row r="27" spans="2:15" ht="14.1" customHeight="1">
      <c r="B27" s="23" t="s">
        <v>6</v>
      </c>
      <c r="C27" s="158">
        <v>529.75415042075031</v>
      </c>
      <c r="D27" s="138">
        <v>491.19364564588733</v>
      </c>
      <c r="E27" s="174">
        <v>7.8503671854627699E-2</v>
      </c>
      <c r="F27" s="175"/>
      <c r="G27" s="158">
        <v>5294.2131622251727</v>
      </c>
      <c r="H27" s="138">
        <v>5329.4090083061101</v>
      </c>
      <c r="I27" s="54">
        <v>-6.6040804948697129E-3</v>
      </c>
      <c r="J27" s="160">
        <v>6.338474632140649E-2</v>
      </c>
      <c r="K27" s="176"/>
      <c r="L27" s="158">
        <v>5294.2131622251727</v>
      </c>
      <c r="M27" s="138">
        <v>5329.4090083061101</v>
      </c>
      <c r="N27" s="54">
        <v>-6.6040804948697129E-3</v>
      </c>
      <c r="O27" s="160">
        <v>6.338474632140649E-2</v>
      </c>
    </row>
    <row r="28" spans="2:15" ht="14.1" customHeight="1">
      <c r="B28" s="62" t="s">
        <v>17</v>
      </c>
      <c r="C28" s="161">
        <v>425.60121786405665</v>
      </c>
      <c r="D28" s="162">
        <v>414.1</v>
      </c>
      <c r="E28" s="177">
        <v>2.7774010780141634E-2</v>
      </c>
      <c r="F28" s="175"/>
      <c r="G28" s="161">
        <v>4005.0340264461101</v>
      </c>
      <c r="H28" s="162">
        <v>3967.9999999999995</v>
      </c>
      <c r="I28" s="163">
        <v>9.3331719874270025E-3</v>
      </c>
      <c r="J28" s="164">
        <v>4.7950102875757766E-2</v>
      </c>
      <c r="K28" s="183"/>
      <c r="L28" s="161">
        <v>4005.0340264461101</v>
      </c>
      <c r="M28" s="162">
        <v>3967.9999999999995</v>
      </c>
      <c r="N28" s="163">
        <v>9.3331719874270025E-3</v>
      </c>
      <c r="O28" s="164">
        <v>4.7950102875757766E-2</v>
      </c>
    </row>
    <row r="29" spans="2:15" ht="14.1" customHeight="1">
      <c r="B29" s="62" t="s">
        <v>18</v>
      </c>
      <c r="C29" s="161">
        <v>3.4420516385665851</v>
      </c>
      <c r="D29" s="162">
        <v>3.3</v>
      </c>
      <c r="E29" s="177">
        <v>4.3045951080783462E-2</v>
      </c>
      <c r="F29" s="175"/>
      <c r="G29" s="161">
        <v>42.864619662799008</v>
      </c>
      <c r="H29" s="162">
        <v>38.299999999999997</v>
      </c>
      <c r="I29" s="163">
        <v>0.11918067004697153</v>
      </c>
      <c r="J29" s="164">
        <v>5.1319487150157362E-4</v>
      </c>
      <c r="K29" s="183"/>
      <c r="L29" s="161">
        <v>42.864619662799008</v>
      </c>
      <c r="M29" s="162">
        <v>38.299999999999997</v>
      </c>
      <c r="N29" s="163">
        <v>0.11918067004697153</v>
      </c>
      <c r="O29" s="164">
        <v>5.1319487150157362E-4</v>
      </c>
    </row>
    <row r="30" spans="2:15" ht="14.1" customHeight="1">
      <c r="B30" s="62" t="s">
        <v>9</v>
      </c>
      <c r="C30" s="161">
        <v>86.173599999999993</v>
      </c>
      <c r="D30" s="162">
        <v>59.546999999999997</v>
      </c>
      <c r="E30" s="177">
        <v>0.44715266932003295</v>
      </c>
      <c r="F30" s="175"/>
      <c r="G30" s="161">
        <v>969.23850000000004</v>
      </c>
      <c r="H30" s="162">
        <v>1066.8892858618419</v>
      </c>
      <c r="I30" s="163">
        <v>-9.1528509242605027E-2</v>
      </c>
      <c r="J30" s="164">
        <v>1.160416752498482E-2</v>
      </c>
      <c r="K30" s="183"/>
      <c r="L30" s="161">
        <v>969.23850000000004</v>
      </c>
      <c r="M30" s="162">
        <v>1066.8892858618419</v>
      </c>
      <c r="N30" s="163">
        <v>-9.1528509242605027E-2</v>
      </c>
      <c r="O30" s="164">
        <v>1.160416752498482E-2</v>
      </c>
    </row>
    <row r="31" spans="2:15" ht="14.1" customHeight="1">
      <c r="B31" s="62" t="s">
        <v>11</v>
      </c>
      <c r="C31" s="161">
        <v>12.943929759634385</v>
      </c>
      <c r="D31" s="162">
        <v>12.696161857406638</v>
      </c>
      <c r="E31" s="177">
        <v>1.9515181439121676E-2</v>
      </c>
      <c r="F31" s="175"/>
      <c r="G31" s="161">
        <v>258.64309449999996</v>
      </c>
      <c r="H31" s="162">
        <v>238.28271842100722</v>
      </c>
      <c r="I31" s="163">
        <v>8.5446297632962409E-2</v>
      </c>
      <c r="J31" s="164">
        <v>3.0965936637457957E-3</v>
      </c>
      <c r="K31" s="176"/>
      <c r="L31" s="161">
        <v>258.64309449999996</v>
      </c>
      <c r="M31" s="162">
        <v>238.28271842100722</v>
      </c>
      <c r="N31" s="163">
        <v>8.5446297632962409E-2</v>
      </c>
      <c r="O31" s="164">
        <v>3.0965936637457957E-3</v>
      </c>
    </row>
    <row r="32" spans="2:15" ht="14.1" customHeight="1">
      <c r="B32" s="62" t="s">
        <v>10</v>
      </c>
      <c r="C32" s="161">
        <v>1.5933511584927318</v>
      </c>
      <c r="D32" s="162">
        <v>1.5504837884806568</v>
      </c>
      <c r="E32" s="177">
        <v>2.7647738293401503E-2</v>
      </c>
      <c r="F32" s="175"/>
      <c r="G32" s="161">
        <v>18.432921616264768</v>
      </c>
      <c r="H32" s="162">
        <v>17.937004023261935</v>
      </c>
      <c r="I32" s="163">
        <v>2.7647738293401281E-2</v>
      </c>
      <c r="J32" s="201">
        <v>2.2068738541654125E-4</v>
      </c>
      <c r="K32" s="176"/>
      <c r="L32" s="161">
        <v>18.432921616264768</v>
      </c>
      <c r="M32" s="162">
        <v>17.937004023261935</v>
      </c>
      <c r="N32" s="163">
        <v>2.7647738293401281E-2</v>
      </c>
      <c r="O32" s="201">
        <v>2.2068738541654125E-4</v>
      </c>
    </row>
    <row r="33" spans="2:15" ht="14.1" customHeight="1">
      <c r="B33" s="33" t="s">
        <v>46</v>
      </c>
      <c r="C33" s="172">
        <v>7549.8858415174245</v>
      </c>
      <c r="D33" s="153">
        <v>7668.3982014419344</v>
      </c>
      <c r="E33" s="173">
        <v>-1.5454643435473314E-2</v>
      </c>
      <c r="F33" s="175"/>
      <c r="G33" s="172">
        <v>83525.035114594997</v>
      </c>
      <c r="H33" s="153">
        <v>85436.645927813719</v>
      </c>
      <c r="I33" s="49">
        <v>-2.2374600412495838E-2</v>
      </c>
      <c r="J33" s="173">
        <v>-1.000001379939546</v>
      </c>
      <c r="K33" s="176"/>
      <c r="L33" s="172">
        <v>83525.035114594997</v>
      </c>
      <c r="M33" s="153">
        <v>85436.645927813719</v>
      </c>
      <c r="N33" s="49">
        <v>-2.2374600412495838E-2</v>
      </c>
      <c r="O33" s="173">
        <v>-1.0000001207854456</v>
      </c>
    </row>
    <row r="34" spans="2:15" ht="7.5" customHeight="1" thickBot="1">
      <c r="B34" s="95"/>
      <c r="C34" s="202"/>
      <c r="D34" s="202"/>
      <c r="E34" s="203"/>
      <c r="F34" s="204"/>
      <c r="G34" s="205"/>
      <c r="H34" s="206"/>
      <c r="I34" s="207"/>
      <c r="J34" s="203"/>
      <c r="K34" s="176"/>
      <c r="L34" s="202"/>
      <c r="M34" s="202"/>
      <c r="N34" s="208"/>
      <c r="O34" s="208"/>
    </row>
    <row r="35" spans="2:15" ht="14.1" customHeight="1" thickBot="1">
      <c r="B35" s="96" t="s">
        <v>49</v>
      </c>
      <c r="C35" s="209">
        <v>86.173599999999993</v>
      </c>
      <c r="D35" s="209">
        <v>59.546999999999997</v>
      </c>
      <c r="E35" s="210">
        <v>4.0086257558641258E-2</v>
      </c>
      <c r="F35" s="211"/>
      <c r="G35" s="212">
        <v>969.23850000000004</v>
      </c>
      <c r="H35" s="209">
        <v>1066.8892858618419</v>
      </c>
      <c r="I35" s="210">
        <v>3.8337921780298698E-2</v>
      </c>
      <c r="J35" s="213"/>
      <c r="K35" s="183"/>
      <c r="L35" s="212">
        <v>969.23850000000004</v>
      </c>
      <c r="M35" s="209">
        <v>1066.8892858618419</v>
      </c>
      <c r="N35" s="210">
        <v>3.8337921780298698E-2</v>
      </c>
      <c r="O35" s="213"/>
    </row>
    <row r="36" spans="2:15" ht="14.1" customHeight="1" thickBot="1">
      <c r="B36" s="97" t="s">
        <v>48</v>
      </c>
      <c r="C36" s="214">
        <v>703.8016598066431</v>
      </c>
      <c r="D36" s="214">
        <v>607.97112087347</v>
      </c>
      <c r="E36" s="215">
        <v>0.41145168308357372</v>
      </c>
      <c r="F36" s="211"/>
      <c r="G36" s="216">
        <v>7759.0723180741434</v>
      </c>
      <c r="H36" s="214">
        <v>8258.4523093185398</v>
      </c>
      <c r="I36" s="215">
        <v>0.39635625056770818</v>
      </c>
      <c r="J36" s="217"/>
      <c r="K36" s="183"/>
      <c r="L36" s="216">
        <v>7759.0723180741434</v>
      </c>
      <c r="M36" s="214">
        <v>8258.4523093185398</v>
      </c>
      <c r="N36" s="215">
        <v>0.39635625056770818</v>
      </c>
      <c r="O36" s="217"/>
    </row>
    <row r="37" spans="2:15">
      <c r="B37" s="98" t="s">
        <v>50</v>
      </c>
    </row>
    <row r="38" spans="2:15" ht="6" customHeight="1">
      <c r="I38" s="99"/>
      <c r="L38" s="100"/>
      <c r="M38" s="100"/>
      <c r="N38" s="101"/>
    </row>
    <row r="39" spans="2:15">
      <c r="B39" s="52" t="s">
        <v>40</v>
      </c>
    </row>
    <row r="40" spans="2:15">
      <c r="E40" s="130"/>
    </row>
    <row r="43" spans="2:15">
      <c r="C43" s="58"/>
      <c r="D43" s="58"/>
      <c r="E43" s="58"/>
      <c r="F43" s="58"/>
      <c r="G43" s="58"/>
      <c r="H43" s="58"/>
      <c r="I43" s="58"/>
    </row>
  </sheetData>
  <mergeCells count="5">
    <mergeCell ref="B8:O8"/>
    <mergeCell ref="B9:O9"/>
    <mergeCell ref="C11:E11"/>
    <mergeCell ref="G11:J11"/>
    <mergeCell ref="L11:O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O37"/>
  <sheetViews>
    <sheetView showGridLines="0" topLeftCell="A28" workbookViewId="0">
      <selection activeCell="Q52" sqref="Q52"/>
    </sheetView>
  </sheetViews>
  <sheetFormatPr baseColWidth="10" defaultRowHeight="12.75"/>
  <cols>
    <col min="1" max="1" width="2.140625" style="1" customWidth="1"/>
    <col min="2" max="2" width="25.7109375" style="1" customWidth="1"/>
    <col min="3" max="3" width="11.42578125" style="1" customWidth="1"/>
    <col min="4" max="15" width="9.85546875" style="1" customWidth="1"/>
    <col min="16" max="16384" width="11.42578125" style="1"/>
  </cols>
  <sheetData>
    <row r="1" spans="2:15" ht="13.15" customHeight="1">
      <c r="O1" s="4" t="s">
        <v>64</v>
      </c>
    </row>
    <row r="2" spans="2:15" ht="13.15" customHeight="1">
      <c r="B2" s="2"/>
      <c r="E2" s="3"/>
      <c r="N2" s="4"/>
      <c r="O2" s="5" t="s">
        <v>33</v>
      </c>
    </row>
    <row r="3" spans="2:15" ht="13.15" customHeight="1">
      <c r="B3" s="2"/>
      <c r="E3" s="3"/>
      <c r="N3" s="4"/>
      <c r="O3" s="4" t="s">
        <v>22</v>
      </c>
    </row>
    <row r="4" spans="2:15" ht="3" customHeight="1">
      <c r="B4" s="6"/>
      <c r="C4" s="7"/>
      <c r="D4" s="7"/>
      <c r="E4" s="7"/>
      <c r="F4" s="7"/>
      <c r="G4" s="7"/>
      <c r="H4" s="7"/>
      <c r="I4" s="6"/>
      <c r="J4" s="6"/>
      <c r="K4" s="6"/>
      <c r="L4" s="6"/>
      <c r="M4" s="6"/>
      <c r="N4" s="6"/>
      <c r="O4" s="6"/>
    </row>
    <row r="5" spans="2:15" ht="2.1" customHeight="1">
      <c r="B5" s="9"/>
      <c r="C5" s="10"/>
      <c r="D5" s="10"/>
      <c r="E5" s="10"/>
      <c r="F5" s="10"/>
      <c r="G5" s="10"/>
      <c r="H5" s="10"/>
      <c r="I5" s="9"/>
      <c r="J5" s="9"/>
      <c r="K5" s="9"/>
      <c r="L5" s="9"/>
      <c r="M5" s="9"/>
      <c r="N5" s="9"/>
      <c r="O5" s="9"/>
    </row>
    <row r="6" spans="2:15" ht="3" customHeight="1">
      <c r="B6" s="12"/>
      <c r="C6" s="13"/>
      <c r="D6" s="14"/>
      <c r="E6" s="13"/>
      <c r="F6" s="15"/>
      <c r="G6" s="13"/>
      <c r="H6" s="13"/>
      <c r="I6" s="16"/>
      <c r="J6" s="16"/>
      <c r="K6" s="16"/>
      <c r="L6" s="16"/>
      <c r="M6" s="16"/>
      <c r="N6" s="16"/>
      <c r="O6" s="16"/>
    </row>
    <row r="7" spans="2:15" ht="5.0999999999999996" customHeight="1">
      <c r="B7" s="2"/>
      <c r="C7" s="17"/>
      <c r="D7" s="18"/>
      <c r="E7" s="17"/>
      <c r="F7" s="19"/>
      <c r="G7" s="17"/>
      <c r="H7" s="17"/>
    </row>
    <row r="8" spans="2:15" ht="15.75">
      <c r="B8" s="225" t="s">
        <v>61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2:15" ht="15">
      <c r="B9" s="226" t="s">
        <v>70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</row>
    <row r="10" spans="2:15" ht="6" customHeight="1">
      <c r="B10" s="20"/>
      <c r="C10" s="17"/>
      <c r="D10" s="17"/>
      <c r="E10" s="17"/>
      <c r="F10" s="17"/>
      <c r="G10" s="17"/>
      <c r="H10" s="17"/>
    </row>
    <row r="11" spans="2:15">
      <c r="B11" s="253" t="s">
        <v>34</v>
      </c>
      <c r="C11" s="253"/>
      <c r="D11" s="50">
        <v>41640</v>
      </c>
      <c r="E11" s="50">
        <v>41671</v>
      </c>
      <c r="F11" s="50">
        <v>41699</v>
      </c>
      <c r="G11" s="50">
        <v>41730</v>
      </c>
      <c r="H11" s="50">
        <v>41760</v>
      </c>
      <c r="I11" s="50">
        <v>41791</v>
      </c>
      <c r="J11" s="50">
        <v>41821</v>
      </c>
      <c r="K11" s="50">
        <v>41852</v>
      </c>
      <c r="L11" s="50">
        <v>41883</v>
      </c>
      <c r="M11" s="50">
        <v>41913</v>
      </c>
      <c r="N11" s="50">
        <v>41944</v>
      </c>
      <c r="O11" s="50">
        <v>41974</v>
      </c>
    </row>
    <row r="12" spans="2:15" ht="14.1" customHeight="1">
      <c r="B12" s="256" t="s">
        <v>30</v>
      </c>
      <c r="C12" s="256"/>
      <c r="D12" s="131">
        <v>0.16211646970661658</v>
      </c>
      <c r="E12" s="131">
        <v>0.14795724042381553</v>
      </c>
      <c r="F12" s="131">
        <v>0.15963754594575066</v>
      </c>
      <c r="G12" s="131">
        <v>0.13614461284953977</v>
      </c>
      <c r="H12" s="131">
        <v>0.14303053689464179</v>
      </c>
      <c r="I12" s="131">
        <v>0.14250391579923394</v>
      </c>
      <c r="J12" s="131">
        <v>0.16552376416272685</v>
      </c>
      <c r="K12" s="131">
        <v>0.1540103180530257</v>
      </c>
      <c r="L12" s="131">
        <v>0.15797677898023765</v>
      </c>
      <c r="M12" s="131">
        <v>0.14660854514011526</v>
      </c>
      <c r="N12" s="131">
        <v>0.14238787640066175</v>
      </c>
      <c r="O12" s="131">
        <v>0.15587743632585055</v>
      </c>
    </row>
    <row r="13" spans="2:15" ht="14.1" customHeight="1">
      <c r="B13" s="257" t="s">
        <v>31</v>
      </c>
      <c r="C13" s="257"/>
      <c r="D13" s="132">
        <v>0.11986365079055335</v>
      </c>
      <c r="E13" s="132">
        <v>0.11056576975854938</v>
      </c>
      <c r="F13" s="132">
        <v>0.11731306945454248</v>
      </c>
      <c r="G13" s="132">
        <v>9.8549726762497097E-2</v>
      </c>
      <c r="H13" s="132">
        <v>9.9528799811443747E-2</v>
      </c>
      <c r="I13" s="132">
        <v>9.7826610297768513E-2</v>
      </c>
      <c r="J13" s="132">
        <v>0.11154379686483111</v>
      </c>
      <c r="K13" s="132">
        <v>0.10671988415633003</v>
      </c>
      <c r="L13" s="132">
        <v>0.10300449110689505</v>
      </c>
      <c r="M13" s="132">
        <v>9.9597390617300233E-2</v>
      </c>
      <c r="N13" s="132">
        <v>0.10315136151840051</v>
      </c>
      <c r="O13" s="132">
        <v>0.1117547758448731</v>
      </c>
    </row>
    <row r="14" spans="2:15" ht="29.1" customHeight="1">
      <c r="B14" s="250" t="s">
        <v>53</v>
      </c>
      <c r="C14" s="250"/>
      <c r="D14" s="131">
        <v>0.16211646970661658</v>
      </c>
      <c r="E14" s="131">
        <v>0.15502367998914204</v>
      </c>
      <c r="F14" s="131">
        <v>0.15655690697684846</v>
      </c>
      <c r="G14" s="131">
        <v>0.15120310159587219</v>
      </c>
      <c r="H14" s="131">
        <v>0.14951138579371195</v>
      </c>
      <c r="I14" s="131">
        <v>0.14832040024328419</v>
      </c>
      <c r="J14" s="131">
        <v>0.15072739845504785</v>
      </c>
      <c r="K14" s="131">
        <v>0.15112727034412737</v>
      </c>
      <c r="L14" s="131">
        <v>0.15187180770478242</v>
      </c>
      <c r="M14" s="131">
        <v>0.15131595861392844</v>
      </c>
      <c r="N14" s="131">
        <v>0.15046857059521612</v>
      </c>
      <c r="O14" s="131">
        <v>0.15093433876097243</v>
      </c>
    </row>
    <row r="15" spans="2:15" ht="29.1" customHeight="1">
      <c r="B15" s="255" t="s">
        <v>54</v>
      </c>
      <c r="C15" s="255"/>
      <c r="D15" s="132">
        <v>0.11986365079055335</v>
      </c>
      <c r="E15" s="132">
        <v>0.11520605865323236</v>
      </c>
      <c r="F15" s="132">
        <v>0.11590623630345873</v>
      </c>
      <c r="G15" s="132">
        <v>0.11135391241493273</v>
      </c>
      <c r="H15" s="132">
        <v>0.10890612147231288</v>
      </c>
      <c r="I15" s="132">
        <v>0.10702305415627963</v>
      </c>
      <c r="J15" s="132">
        <v>0.10765557112600026</v>
      </c>
      <c r="K15" s="132">
        <v>0.10754160095250605</v>
      </c>
      <c r="L15" s="132">
        <v>0.10704841991297215</v>
      </c>
      <c r="M15" s="132">
        <v>0.10626152246884139</v>
      </c>
      <c r="N15" s="132">
        <v>0.10596632882448244</v>
      </c>
      <c r="O15" s="132">
        <v>0.10646478348864519</v>
      </c>
    </row>
    <row r="16" spans="2:15" ht="28.5" customHeight="1">
      <c r="B16" s="250" t="s">
        <v>55</v>
      </c>
      <c r="C16" s="250"/>
      <c r="D16" s="131">
        <v>0.16041009934764677</v>
      </c>
      <c r="E16" s="131">
        <v>0.1590851892000848</v>
      </c>
      <c r="F16" s="131">
        <v>0.15838863595556982</v>
      </c>
      <c r="G16" s="131">
        <v>0.15732507840600379</v>
      </c>
      <c r="H16" s="131">
        <v>0.15690901437871282</v>
      </c>
      <c r="I16" s="131">
        <v>0.15662301825871655</v>
      </c>
      <c r="J16" s="131">
        <v>0.15548428930684408</v>
      </c>
      <c r="K16" s="131">
        <v>0.1543999696118975</v>
      </c>
      <c r="L16" s="131">
        <v>0.15388701772205693</v>
      </c>
      <c r="M16" s="131">
        <v>0.15324403456498834</v>
      </c>
      <c r="N16" s="131">
        <v>0.15204331368461979</v>
      </c>
      <c r="O16" s="131">
        <v>0.15093433876097243</v>
      </c>
    </row>
    <row r="17" spans="2:15" ht="14.1" customHeight="1">
      <c r="B17" s="251" t="s">
        <v>32</v>
      </c>
      <c r="C17" s="251"/>
      <c r="D17" s="133">
        <v>-4.7338751830613313E-2</v>
      </c>
      <c r="E17" s="133">
        <v>-4.1345246989325957E-2</v>
      </c>
      <c r="F17" s="133">
        <v>-3.785982339798033E-2</v>
      </c>
      <c r="G17" s="133">
        <v>-4.1255106299207145E-2</v>
      </c>
      <c r="H17" s="133">
        <v>-3.9702170853429308E-2</v>
      </c>
      <c r="I17" s="133">
        <v>-3.4586389948550678E-2</v>
      </c>
      <c r="J17" s="133">
        <v>-4.3177177363605712E-2</v>
      </c>
      <c r="K17" s="133">
        <v>-4.6924158393756854E-2</v>
      </c>
      <c r="L17" s="133">
        <v>-5.1422873833106064E-2</v>
      </c>
      <c r="M17" s="133">
        <v>-5.3247761903135626E-2</v>
      </c>
      <c r="N17" s="133">
        <v>-5.7313036788556593E-2</v>
      </c>
      <c r="O17" s="133">
        <v>-6.5641998469083473E-2</v>
      </c>
    </row>
    <row r="18" spans="2:15" ht="29.1" customHeight="1">
      <c r="B18" s="252" t="s">
        <v>56</v>
      </c>
      <c r="C18" s="252"/>
      <c r="D18" s="134">
        <v>0.11334284467803094</v>
      </c>
      <c r="E18" s="134">
        <v>0.11269912198477142</v>
      </c>
      <c r="F18" s="134">
        <v>0.11205992265936554</v>
      </c>
      <c r="G18" s="134">
        <v>0.1110058543977656</v>
      </c>
      <c r="H18" s="134">
        <v>0.11029255143157701</v>
      </c>
      <c r="I18" s="134">
        <v>0.1097965506232997</v>
      </c>
      <c r="J18" s="134">
        <v>0.10913597205034967</v>
      </c>
      <c r="K18" s="134">
        <v>0.10898579734569258</v>
      </c>
      <c r="L18" s="134">
        <v>0.10853446301183542</v>
      </c>
      <c r="M18" s="134">
        <v>0.10800004374970563</v>
      </c>
      <c r="N18" s="134">
        <v>0.10707560799070036</v>
      </c>
      <c r="O18" s="134">
        <v>0.10646478348864519</v>
      </c>
    </row>
    <row r="19" spans="2:15" ht="14.1" customHeight="1">
      <c r="B19" s="254" t="s">
        <v>32</v>
      </c>
      <c r="C19" s="254"/>
      <c r="D19" s="135">
        <v>-2.837938213989144E-2</v>
      </c>
      <c r="E19" s="135">
        <v>-2.2116560140135189E-2</v>
      </c>
      <c r="F19" s="135">
        <v>-2.6720436061467678E-2</v>
      </c>
      <c r="G19" s="135">
        <v>-3.6446674133051693E-2</v>
      </c>
      <c r="H19" s="135">
        <v>-4.1684626973034211E-2</v>
      </c>
      <c r="I19" s="135">
        <v>-4.1598053497759468E-2</v>
      </c>
      <c r="J19" s="135">
        <v>-4.8417760227666418E-2</v>
      </c>
      <c r="K19" s="135">
        <v>-4.5104687207401573E-2</v>
      </c>
      <c r="L19" s="135">
        <v>-4.8438766785674825E-2</v>
      </c>
      <c r="M19" s="135">
        <v>-5.0789961481105372E-2</v>
      </c>
      <c r="N19" s="135">
        <v>-5.9451498377016021E-2</v>
      </c>
      <c r="O19" s="135">
        <v>-6.5091113030949388E-2</v>
      </c>
    </row>
    <row r="20" spans="2:15" ht="6" customHeight="1">
      <c r="B20" s="112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3"/>
    </row>
    <row r="21" spans="2:15">
      <c r="B21" s="116" t="s">
        <v>41</v>
      </c>
      <c r="C21" s="19"/>
      <c r="D21" s="38"/>
      <c r="E21" s="19"/>
      <c r="F21" s="77"/>
      <c r="G21" s="24"/>
      <c r="H21" s="19"/>
      <c r="I21" s="19"/>
      <c r="J21" s="19"/>
      <c r="K21" s="19"/>
      <c r="L21" s="19"/>
      <c r="M21" s="19"/>
      <c r="N21" s="19"/>
    </row>
    <row r="22" spans="2:15">
      <c r="B22" s="114"/>
      <c r="C22" s="19"/>
      <c r="D22" s="38"/>
      <c r="E22" s="19"/>
      <c r="F22" s="77"/>
      <c r="G22" s="24"/>
      <c r="H22" s="19"/>
      <c r="I22" s="19"/>
      <c r="J22" s="19"/>
      <c r="K22" s="19"/>
      <c r="L22" s="19"/>
      <c r="M22" s="19"/>
      <c r="N22" s="19"/>
    </row>
    <row r="23" spans="2:15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2:15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2:15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2:15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2:15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</row>
    <row r="28" spans="2:15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</row>
    <row r="29" spans="2:15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2:15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2:15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</row>
    <row r="32" spans="2:15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</row>
    <row r="33" spans="2:15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2:15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2:15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</row>
    <row r="36" spans="2:15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</row>
    <row r="37" spans="2:15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</row>
  </sheetData>
  <mergeCells count="11">
    <mergeCell ref="B19:C19"/>
    <mergeCell ref="B14:C14"/>
    <mergeCell ref="B15:C15"/>
    <mergeCell ref="B12:C12"/>
    <mergeCell ref="B13:C13"/>
    <mergeCell ref="B8:O8"/>
    <mergeCell ref="B9:O9"/>
    <mergeCell ref="B16:C16"/>
    <mergeCell ref="B17:C17"/>
    <mergeCell ref="B18:C18"/>
    <mergeCell ref="B11:C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Energía Primaria</vt:lpstr>
      <vt:lpstr>Variacion_Energ_Prim_Dic14</vt:lpstr>
      <vt:lpstr>Energía Final</vt:lpstr>
      <vt:lpstr>Variacion_Energía Final_Dic14</vt:lpstr>
      <vt:lpstr>Intensidad</vt:lpstr>
      <vt:lpstr>'Energía Primaria'!Área_de_impresión</vt:lpstr>
    </vt:vector>
  </TitlesOfParts>
  <Company>Idae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Planificación y Estudios.IDAE</dc:creator>
  <cp:lastModifiedBy>Pilar de Arriba Segurado</cp:lastModifiedBy>
  <cp:lastPrinted>2013-09-10T15:34:51Z</cp:lastPrinted>
  <dcterms:created xsi:type="dcterms:W3CDTF">2011-11-22T11:55:03Z</dcterms:created>
  <dcterms:modified xsi:type="dcterms:W3CDTF">2015-07-10T16:54:05Z</dcterms:modified>
</cp:coreProperties>
</file>